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Q:\Drawer Haystaq\B1 NOVA HOD2\"/>
    </mc:Choice>
  </mc:AlternateContent>
  <bookViews>
    <workbookView xWindow="0" yWindow="0" windowWidth="38400" windowHeight="17850"/>
  </bookViews>
  <sheets>
    <sheet name="Population Totals" sheetId="1" r:id="rId1"/>
    <sheet name="Racial Demographics" sheetId="2" r:id="rId2"/>
    <sheet name="Voting Age" sheetId="3" r:id="rId3"/>
    <sheet name="Election Results" sheetId="4" r:id="rId4"/>
  </sheets>
  <definedNames>
    <definedName name="test">'Population Totals'!#REF!</definedName>
  </definedNames>
  <calcPr calcId="162913"/>
</workbook>
</file>

<file path=xl/calcChain.xml><?xml version="1.0" encoding="utf-8"?>
<calcChain xmlns="http://schemas.openxmlformats.org/spreadsheetml/2006/main">
  <c r="L21" i="3" l="1"/>
  <c r="L20" i="3"/>
  <c r="L19" i="3"/>
  <c r="L18" i="3"/>
  <c r="N18" i="1" s="1"/>
  <c r="L17" i="3"/>
  <c r="L16" i="3"/>
  <c r="N16" i="1" s="1"/>
  <c r="L15" i="3"/>
  <c r="L14" i="3"/>
  <c r="L13" i="3"/>
  <c r="L12" i="3"/>
  <c r="L11" i="3"/>
  <c r="N11" i="1" s="1"/>
  <c r="L10" i="3"/>
  <c r="N10" i="1" s="1"/>
  <c r="L9" i="3"/>
  <c r="N9" i="1" s="1"/>
  <c r="L8" i="3"/>
  <c r="N8" i="1" s="1"/>
  <c r="L7" i="3"/>
  <c r="N7" i="1" s="1"/>
  <c r="L6" i="3"/>
  <c r="N6" i="1" s="1"/>
  <c r="L5" i="3"/>
  <c r="L4" i="3"/>
  <c r="L3" i="3"/>
  <c r="M21" i="2"/>
  <c r="B21" i="2"/>
  <c r="E21" i="2" s="1"/>
  <c r="G21" i="1" s="1"/>
  <c r="B20" i="2"/>
  <c r="P20" i="2" s="1"/>
  <c r="H20" i="2" s="1"/>
  <c r="I20" i="1" s="1"/>
  <c r="B19" i="2"/>
  <c r="P19" i="2" s="1"/>
  <c r="H19" i="2" s="1"/>
  <c r="I19" i="1" s="1"/>
  <c r="M18" i="2"/>
  <c r="B18" i="2"/>
  <c r="E18" i="2" s="1"/>
  <c r="G18" i="1" s="1"/>
  <c r="B17" i="2"/>
  <c r="P17" i="2" s="1"/>
  <c r="H17" i="2" s="1"/>
  <c r="I17" i="1" s="1"/>
  <c r="G16" i="2"/>
  <c r="H16" i="1" s="1"/>
  <c r="E16" i="2"/>
  <c r="G16" i="1" s="1"/>
  <c r="B16" i="2"/>
  <c r="P16" i="2" s="1"/>
  <c r="H16" i="2" s="1"/>
  <c r="I16" i="1" s="1"/>
  <c r="B15" i="2"/>
  <c r="E15" i="2" s="1"/>
  <c r="G15" i="1" s="1"/>
  <c r="B14" i="2"/>
  <c r="G14" i="2" s="1"/>
  <c r="H14" i="1" s="1"/>
  <c r="B13" i="2"/>
  <c r="P13" i="2" s="1"/>
  <c r="H13" i="2" s="1"/>
  <c r="I13" i="1" s="1"/>
  <c r="B12" i="2"/>
  <c r="P12" i="2" s="1"/>
  <c r="H12" i="2" s="1"/>
  <c r="I12" i="1" s="1"/>
  <c r="B11" i="2"/>
  <c r="F11" i="1" s="1"/>
  <c r="B10" i="2"/>
  <c r="E10" i="2" s="1"/>
  <c r="G10" i="1" s="1"/>
  <c r="B9" i="2"/>
  <c r="P9" i="2" s="1"/>
  <c r="H9" i="2" s="1"/>
  <c r="I9" i="1" s="1"/>
  <c r="B8" i="2"/>
  <c r="P8" i="2" s="1"/>
  <c r="H8" i="2" s="1"/>
  <c r="I8" i="1" s="1"/>
  <c r="P7" i="2"/>
  <c r="H7" i="2" s="1"/>
  <c r="I7" i="1" s="1"/>
  <c r="G7" i="2"/>
  <c r="H7" i="1" s="1"/>
  <c r="B7" i="2"/>
  <c r="E7" i="2" s="1"/>
  <c r="G7" i="1" s="1"/>
  <c r="B6" i="2"/>
  <c r="G6" i="2" s="1"/>
  <c r="H6" i="1" s="1"/>
  <c r="B5" i="2"/>
  <c r="P5" i="2" s="1"/>
  <c r="H5" i="2" s="1"/>
  <c r="I5" i="1" s="1"/>
  <c r="B4" i="2"/>
  <c r="P4" i="2" s="1"/>
  <c r="H4" i="2" s="1"/>
  <c r="I4" i="1" s="1"/>
  <c r="B3" i="2"/>
  <c r="P3" i="2" s="1"/>
  <c r="H3" i="2" s="1"/>
  <c r="I3" i="1" s="1"/>
  <c r="N21" i="1"/>
  <c r="M21" i="1"/>
  <c r="L21" i="1"/>
  <c r="K21" i="1"/>
  <c r="J21" i="1"/>
  <c r="E21" i="1"/>
  <c r="D21" i="1"/>
  <c r="N20" i="1"/>
  <c r="M20" i="1"/>
  <c r="L20" i="1"/>
  <c r="K20" i="1"/>
  <c r="J20" i="1"/>
  <c r="E20" i="1"/>
  <c r="D20" i="1"/>
  <c r="N19" i="1"/>
  <c r="M19" i="1"/>
  <c r="L19" i="1"/>
  <c r="K19" i="1"/>
  <c r="J19" i="1"/>
  <c r="E19" i="1"/>
  <c r="D19" i="1"/>
  <c r="M18" i="1"/>
  <c r="L18" i="1"/>
  <c r="K18" i="1"/>
  <c r="J18" i="1"/>
  <c r="E18" i="1"/>
  <c r="D18" i="1"/>
  <c r="N17" i="1"/>
  <c r="M17" i="1"/>
  <c r="L17" i="1"/>
  <c r="K17" i="1"/>
  <c r="J17" i="1"/>
  <c r="F17" i="1"/>
  <c r="E17" i="1"/>
  <c r="D17" i="1"/>
  <c r="M16" i="1"/>
  <c r="L16" i="1"/>
  <c r="K16" i="1"/>
  <c r="J16" i="1"/>
  <c r="F16" i="1"/>
  <c r="E16" i="1"/>
  <c r="D16" i="1"/>
  <c r="N15" i="1"/>
  <c r="M15" i="1"/>
  <c r="L15" i="1"/>
  <c r="K15" i="1"/>
  <c r="J15" i="1"/>
  <c r="E15" i="1"/>
  <c r="D15" i="1"/>
  <c r="N14" i="1"/>
  <c r="M14" i="1"/>
  <c r="L14" i="1"/>
  <c r="K14" i="1"/>
  <c r="J14" i="1"/>
  <c r="E14" i="1"/>
  <c r="D14" i="1"/>
  <c r="N13" i="1"/>
  <c r="M13" i="1"/>
  <c r="L13" i="1"/>
  <c r="K13" i="1"/>
  <c r="J13" i="1"/>
  <c r="E13" i="1"/>
  <c r="D13" i="1"/>
  <c r="N12" i="1"/>
  <c r="M12" i="1"/>
  <c r="L12" i="1"/>
  <c r="K12" i="1"/>
  <c r="J12" i="1"/>
  <c r="E12" i="1"/>
  <c r="D12" i="1"/>
  <c r="M11" i="1"/>
  <c r="L11" i="1"/>
  <c r="K11" i="1"/>
  <c r="J11" i="1"/>
  <c r="E11" i="1"/>
  <c r="D11" i="1"/>
  <c r="M10" i="1"/>
  <c r="L10" i="1"/>
  <c r="K10" i="1"/>
  <c r="J10" i="1"/>
  <c r="F10" i="1"/>
  <c r="E10" i="1"/>
  <c r="D10" i="1"/>
  <c r="M9" i="1"/>
  <c r="L9" i="1"/>
  <c r="K9" i="1"/>
  <c r="J9" i="1"/>
  <c r="F9" i="1"/>
  <c r="E9" i="1"/>
  <c r="D9" i="1"/>
  <c r="M8" i="1"/>
  <c r="L8" i="1"/>
  <c r="K8" i="1"/>
  <c r="J8" i="1"/>
  <c r="F8" i="1"/>
  <c r="E8" i="1"/>
  <c r="D8" i="1"/>
  <c r="M7" i="1"/>
  <c r="L7" i="1"/>
  <c r="K7" i="1"/>
  <c r="J7" i="1"/>
  <c r="F7" i="1"/>
  <c r="E7" i="1"/>
  <c r="D7" i="1"/>
  <c r="M6" i="1"/>
  <c r="L6" i="1"/>
  <c r="K6" i="1"/>
  <c r="J6" i="1"/>
  <c r="E6" i="1"/>
  <c r="D6" i="1"/>
  <c r="N5" i="1"/>
  <c r="M5" i="1"/>
  <c r="L5" i="1"/>
  <c r="K5" i="1"/>
  <c r="J5" i="1"/>
  <c r="E5" i="1"/>
  <c r="D5" i="1"/>
  <c r="N4" i="1"/>
  <c r="M4" i="1"/>
  <c r="L4" i="1"/>
  <c r="K4" i="1"/>
  <c r="J4" i="1"/>
  <c r="E4" i="1"/>
  <c r="D4" i="1"/>
  <c r="N3" i="1"/>
  <c r="M3" i="1"/>
  <c r="L3" i="1"/>
  <c r="K3" i="1"/>
  <c r="J3" i="1"/>
  <c r="E3" i="1"/>
  <c r="D3" i="1"/>
  <c r="E8" i="2" l="1"/>
  <c r="G8" i="1" s="1"/>
  <c r="G8" i="2"/>
  <c r="H8" i="1" s="1"/>
  <c r="F21" i="1"/>
  <c r="F13" i="1"/>
  <c r="G9" i="2"/>
  <c r="H9" i="1" s="1"/>
  <c r="M20" i="2"/>
  <c r="G21" i="2"/>
  <c r="H21" i="1" s="1"/>
  <c r="E13" i="2"/>
  <c r="G13" i="1" s="1"/>
  <c r="P21" i="2"/>
  <c r="H21" i="2" s="1"/>
  <c r="I21" i="1" s="1"/>
  <c r="F20" i="1"/>
  <c r="M14" i="2"/>
  <c r="F18" i="1"/>
  <c r="F14" i="1"/>
  <c r="E5" i="2"/>
  <c r="G5" i="1" s="1"/>
  <c r="G15" i="2"/>
  <c r="H15" i="1" s="1"/>
  <c r="F5" i="1"/>
  <c r="G5" i="2"/>
  <c r="H5" i="1" s="1"/>
  <c r="M10" i="2"/>
  <c r="P10" i="2"/>
  <c r="H10" i="2" s="1"/>
  <c r="I10" i="1" s="1"/>
  <c r="M5" i="2"/>
  <c r="M12" i="2"/>
  <c r="G17" i="2"/>
  <c r="H17" i="1" s="1"/>
  <c r="M6" i="2"/>
  <c r="P6" i="2"/>
  <c r="H6" i="2" s="1"/>
  <c r="I6" i="1" s="1"/>
  <c r="F4" i="1"/>
  <c r="G13" i="2"/>
  <c r="H13" i="1" s="1"/>
  <c r="P18" i="2"/>
  <c r="H18" i="2" s="1"/>
  <c r="I18" i="1" s="1"/>
  <c r="F15" i="1"/>
  <c r="F6" i="1"/>
  <c r="F12" i="1"/>
  <c r="M13" i="2"/>
  <c r="M4" i="2"/>
  <c r="P14" i="2"/>
  <c r="H14" i="2" s="1"/>
  <c r="I14" i="1" s="1"/>
  <c r="M7" i="2"/>
  <c r="G10" i="2"/>
  <c r="H10" i="1" s="1"/>
  <c r="M15" i="2"/>
  <c r="G18" i="2"/>
  <c r="H18" i="1" s="1"/>
  <c r="P15" i="2"/>
  <c r="H15" i="2" s="1"/>
  <c r="I15" i="1" s="1"/>
  <c r="E3" i="2"/>
  <c r="G3" i="1" s="1"/>
  <c r="E11" i="2"/>
  <c r="G11" i="1" s="1"/>
  <c r="E19" i="2"/>
  <c r="G19" i="1" s="1"/>
  <c r="G3" i="2"/>
  <c r="H3" i="1" s="1"/>
  <c r="M8" i="2"/>
  <c r="G11" i="2"/>
  <c r="H11" i="1" s="1"/>
  <c r="M16" i="2"/>
  <c r="G19" i="2"/>
  <c r="H19" i="1" s="1"/>
  <c r="F3" i="1"/>
  <c r="F19" i="1"/>
  <c r="E6" i="2"/>
  <c r="G6" i="1" s="1"/>
  <c r="E14" i="2"/>
  <c r="G14" i="1" s="1"/>
  <c r="M3" i="2"/>
  <c r="M11" i="2"/>
  <c r="M19" i="2"/>
  <c r="E9" i="2"/>
  <c r="G9" i="1" s="1"/>
  <c r="P11" i="2"/>
  <c r="H11" i="2" s="1"/>
  <c r="I11" i="1" s="1"/>
  <c r="E17" i="2"/>
  <c r="G17" i="1" s="1"/>
  <c r="E4" i="2"/>
  <c r="G4" i="1" s="1"/>
  <c r="E12" i="2"/>
  <c r="G12" i="1" s="1"/>
  <c r="E20" i="2"/>
  <c r="G20" i="1" s="1"/>
  <c r="G4" i="2"/>
  <c r="H4" i="1" s="1"/>
  <c r="M9" i="2"/>
  <c r="G12" i="2"/>
  <c r="H12" i="1" s="1"/>
  <c r="M17" i="2"/>
  <c r="G20" i="2"/>
  <c r="H20" i="1" s="1"/>
</calcChain>
</file>

<file path=xl/sharedStrings.xml><?xml version="1.0" encoding="utf-8"?>
<sst xmlns="http://schemas.openxmlformats.org/spreadsheetml/2006/main" count="97" uniqueCount="84">
  <si>
    <t>DISTRICT</t>
  </si>
  <si>
    <t>Total Population Tabulation</t>
  </si>
  <si>
    <t>All Persons ADJ</t>
  </si>
  <si>
    <t>Target</t>
  </si>
  <si>
    <t>Dev.</t>
  </si>
  <si>
    <t>Difference</t>
  </si>
  <si>
    <t>Racial Demographics as a Percent of  Total Population</t>
  </si>
  <si>
    <t>White</t>
  </si>
  <si>
    <t>Black</t>
  </si>
  <si>
    <t>Hispanic</t>
  </si>
  <si>
    <t>Minority</t>
  </si>
  <si>
    <t>Percent</t>
  </si>
  <si>
    <t>Voting Age</t>
  </si>
  <si>
    <t>Racial Demographics as a percent of VAP</t>
  </si>
  <si>
    <t>Total</t>
  </si>
  <si>
    <t>All Persons</t>
  </si>
  <si>
    <t>White Alone</t>
  </si>
  <si>
    <t>Black Alone</t>
  </si>
  <si>
    <t>% Black</t>
  </si>
  <si>
    <t>% Hispanic</t>
  </si>
  <si>
    <t>% Minority</t>
  </si>
  <si>
    <t>Amer Indian</t>
  </si>
  <si>
    <t>Asian</t>
  </si>
  <si>
    <t>Non Hisp Other</t>
  </si>
  <si>
    <t>One Race</t>
  </si>
  <si>
    <t>Non White</t>
  </si>
  <si>
    <t>Haw-Pac</t>
  </si>
  <si>
    <t>Multi-Race</t>
  </si>
  <si>
    <t>Voting Age Persons</t>
  </si>
  <si>
    <t>VA Persons</t>
  </si>
  <si>
    <t>VA White</t>
  </si>
  <si>
    <t>VA Black</t>
  </si>
  <si>
    <t>VA Hispanic</t>
  </si>
  <si>
    <t>VA Non Hisp</t>
  </si>
  <si>
    <t>VA Non Hisp White</t>
  </si>
  <si>
    <t>VA Asian</t>
  </si>
  <si>
    <t>VA Non Hisp Other</t>
  </si>
  <si>
    <t>VA NATIVE AM</t>
  </si>
  <si>
    <t>VA HAW-PAC</t>
  </si>
  <si>
    <t>VA Minority</t>
  </si>
  <si>
    <t>VA Multi-Race</t>
  </si>
  <si>
    <t>VA one Race</t>
  </si>
  <si>
    <t>PRES20DEM</t>
  </si>
  <si>
    <t>PRES20REP</t>
  </si>
  <si>
    <t>2020 Elections</t>
  </si>
  <si>
    <t>PRES20LIB</t>
  </si>
  <si>
    <t>USSEN20D</t>
  </si>
  <si>
    <t>USSEN20R</t>
  </si>
  <si>
    <t>USSEN18D</t>
  </si>
  <si>
    <t>2018 Elections</t>
  </si>
  <si>
    <t>USSEN18R</t>
  </si>
  <si>
    <t>USSEN18L</t>
  </si>
  <si>
    <t>ATTGEN17D</t>
  </si>
  <si>
    <t>ATTGEN17R</t>
  </si>
  <si>
    <t>ATTGENTOT</t>
  </si>
  <si>
    <t>2017 Elections</t>
  </si>
  <si>
    <t>GOV17D</t>
  </si>
  <si>
    <t>GOV17R</t>
  </si>
  <si>
    <t>GOV17L</t>
  </si>
  <si>
    <t>LT.GOV17D</t>
  </si>
  <si>
    <t>LT.GOV17R</t>
  </si>
  <si>
    <t>LT.GOV17TOT</t>
  </si>
  <si>
    <t>PRES16DEM</t>
  </si>
  <si>
    <t>PRES16REP</t>
  </si>
  <si>
    <t>2016 Elections</t>
  </si>
  <si>
    <t>PRES16LIB</t>
  </si>
  <si>
    <t>PRES16IND</t>
  </si>
  <si>
    <t>PRES16GRN</t>
  </si>
  <si>
    <t>ATTGEN13D</t>
  </si>
  <si>
    <t>ATTGEN13R</t>
  </si>
  <si>
    <t>ATTGEN13TOT</t>
  </si>
  <si>
    <t>2013 Elections</t>
  </si>
  <si>
    <t>GOV13D</t>
  </si>
  <si>
    <t>GOV13R</t>
  </si>
  <si>
    <t>GOV13L</t>
  </si>
  <si>
    <t>LT.GOV13D</t>
  </si>
  <si>
    <t>LT.GOV13R</t>
  </si>
  <si>
    <t>LT.GOV13TOT</t>
  </si>
  <si>
    <t>PRES12DEM</t>
  </si>
  <si>
    <t>PRES12REP</t>
  </si>
  <si>
    <t>2012 Elections</t>
  </si>
  <si>
    <t>PRES12LIB</t>
  </si>
  <si>
    <t>PRES12CON</t>
  </si>
  <si>
    <t>PRES12GRN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</si>
</sst>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[Red][&gt;=0.05]\▼0.0%;[Red][&lt;-0.05]0.0%\▲;[Green]0.00%\✓"/>
    <numFmt numFmtId="165" formatCode="0.0%"/>
  </numFmts>
  <fonts count="16" x14ac:knownFonts="1">
    <font>
      <sz val="10"/>
      <color theme="1"/>
      <name val="Arial"/>
    </font>
    <font>
      <sz val="11"/>
      <color theme="0"/>
      <name val="Calibri"/>
      <scheme val="minor"/>
    </font>
    <font>
      <sz val="11"/>
      <color theme="1"/>
      <name val="Calibri"/>
      <scheme val="minor"/>
    </font>
    <font>
      <b/>
      <sz val="11"/>
      <color rgb="FF000080"/>
      <name val="Calibri"/>
      <scheme val="minor"/>
    </font>
    <font>
      <b/>
      <sz val="12"/>
      <color theme="1"/>
      <name val="Calibri"/>
      <scheme val="minor"/>
    </font>
    <font>
      <b/>
      <sz val="10"/>
      <color rgb="FFFFFFFF"/>
      <name val="Calibri"/>
      <scheme val="minor"/>
    </font>
    <font>
      <b/>
      <i/>
      <sz val="10"/>
      <color rgb="FFFFFFFF"/>
      <name val="Calibri"/>
      <scheme val="minor"/>
    </font>
    <font>
      <sz val="10"/>
      <color theme="1"/>
      <name val="Calibri"/>
      <scheme val="minor"/>
    </font>
    <font>
      <b/>
      <sz val="10"/>
      <color theme="1"/>
      <name val="Calibri"/>
      <scheme val="minor"/>
    </font>
    <font>
      <b/>
      <sz val="11"/>
      <color theme="1"/>
      <name val="Calibri"/>
      <scheme val="minor"/>
    </font>
    <font>
      <sz val="9"/>
      <color theme="1"/>
      <name val="Arial"/>
    </font>
    <font>
      <b/>
      <sz val="11"/>
      <color theme="0"/>
      <name val="Calibri"/>
      <scheme val="minor"/>
    </font>
    <font>
      <b/>
      <sz val="9"/>
      <color theme="0"/>
      <name val="Calibri"/>
      <scheme val="minor"/>
    </font>
    <font>
      <b/>
      <sz val="9"/>
      <color theme="1"/>
      <name val="Calibri"/>
      <scheme val="minor"/>
    </font>
    <font>
      <b/>
      <sz val="12"/>
      <color theme="1"/>
      <name val="Arial"/>
    </font>
    <font>
      <sz val="10"/>
      <color theme="1"/>
      <name val="Arial"/>
    </font>
  </fonts>
  <fills count="36">
    <fill>
      <patternFill patternType="none"/>
    </fill>
    <fill>
      <patternFill patternType="gray125"/>
    </fill>
    <fill>
      <patternFill patternType="solid">
        <fgColor theme="9"/>
        <bgColor rgb="FFFFFFFF"/>
      </patternFill>
    </fill>
    <fill>
      <patternFill patternType="solid">
        <fgColor theme="9" tint="0.39997558519241921"/>
        <bgColor rgb="FFFFFFFF"/>
      </patternFill>
    </fill>
    <fill>
      <patternFill patternType="solid">
        <fgColor theme="9" tint="0.59999389629810485"/>
        <bgColor rgb="FFFFFFFF"/>
      </patternFill>
    </fill>
    <fill>
      <patternFill patternType="solid">
        <fgColor theme="9" tint="0.79998168889431442"/>
        <bgColor rgb="FFFFFFFF"/>
      </patternFill>
    </fill>
    <fill>
      <patternFill patternType="solid">
        <fgColor theme="7" tint="0.79998168889431442"/>
        <bgColor rgb="FFFFFFFF"/>
      </patternFill>
    </fill>
    <fill>
      <patternFill patternType="solid">
        <fgColor theme="4" tint="0.39997558519241921"/>
        <bgColor rgb="FFFFFFFF"/>
      </patternFill>
    </fill>
    <fill>
      <patternFill patternType="solid">
        <fgColor theme="4" tint="0.59999389629810485"/>
        <bgColor rgb="FFFFFFFF"/>
      </patternFill>
    </fill>
    <fill>
      <patternFill patternType="solid">
        <fgColor theme="4" tint="0.79998168889431442"/>
        <bgColor rgb="FFFFFFFF"/>
      </patternFill>
    </fill>
    <fill>
      <patternFill patternType="solid">
        <fgColor theme="6" tint="0.59999389629810485"/>
        <bgColor rgb="FF000000"/>
      </patternFill>
    </fill>
    <fill>
      <patternFill patternType="solid">
        <fgColor theme="6" tint="0.59999389629810485"/>
        <bgColor rgb="FFFFFFFF"/>
      </patternFill>
    </fill>
    <fill>
      <patternFill patternType="solid">
        <fgColor theme="8" tint="0.59999389629810485"/>
        <bgColor rgb="FF000000"/>
      </patternFill>
    </fill>
    <fill>
      <patternFill patternType="solid">
        <fgColor theme="8" tint="0.39997558519241921"/>
        <bgColor rgb="FFFFFFFF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9" tint="0.59999389629810485"/>
        <bgColor rgb="FF000000"/>
      </patternFill>
    </fill>
    <fill>
      <patternFill patternType="solid">
        <fgColor theme="7" tint="0.79998168889431442"/>
        <bgColor rgb="FF000000"/>
      </patternFill>
    </fill>
    <fill>
      <patternFill patternType="solid">
        <fgColor theme="7" tint="0.59999389629810485"/>
        <bgColor rgb="FF000000"/>
      </patternFill>
    </fill>
    <fill>
      <patternFill patternType="solid">
        <fgColor theme="4" tint="0.59999389629810485"/>
        <bgColor rgb="FF000000"/>
      </patternFill>
    </fill>
    <fill>
      <patternFill patternType="solid">
        <fgColor theme="3" tint="0.79998168889431442"/>
        <bgColor rgb="FF000000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6" tint="0.39997558519241921"/>
        <bgColor rgb="FF000000"/>
      </patternFill>
    </fill>
    <fill>
      <patternFill patternType="solid">
        <fgColor rgb="FF00B0F0"/>
        <bgColor rgb="FF000000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9" tint="0.79998168889431442"/>
        <bgColor rgb="FF000000"/>
      </patternFill>
    </fill>
    <fill>
      <patternFill patternType="solid">
        <fgColor theme="9" tint="0.39997558519241921"/>
        <bgColor rgb="FF000000"/>
      </patternFill>
    </fill>
    <fill>
      <patternFill patternType="solid">
        <fgColor theme="5" tint="0.79998168889431442"/>
        <bgColor rgb="FF000000"/>
      </patternFill>
    </fill>
    <fill>
      <patternFill patternType="solid">
        <fgColor theme="5" tint="0.59999389629810485"/>
        <bgColor rgb="FF000000"/>
      </patternFill>
    </fill>
    <fill>
      <patternFill patternType="solid">
        <fgColor theme="8" tint="0.79998168889431442"/>
        <bgColor rgb="FF000000"/>
      </patternFill>
    </fill>
    <fill>
      <patternFill patternType="solid">
        <fgColor theme="3" tint="0.39997558519241921"/>
        <bgColor rgb="FF000000"/>
      </patternFill>
    </fill>
    <fill>
      <patternFill patternType="solid">
        <fgColor theme="3" tint="0.79998168889431442"/>
        <bgColor rgb="FFFFFFFF"/>
      </patternFill>
    </fill>
    <fill>
      <patternFill patternType="solid">
        <fgColor theme="5" tint="0.79998168889431442"/>
        <bgColor rgb="FFFFFFFF"/>
      </patternFill>
    </fill>
    <fill>
      <patternFill patternType="solid">
        <fgColor theme="2" tint="-9.9978637043366805E-2"/>
        <bgColor rgb="FFFFFFFF"/>
      </patternFill>
    </fill>
    <fill>
      <patternFill patternType="solid">
        <fgColor theme="6" tint="0.79998168889431442"/>
        <bgColor rgb="FF000000"/>
      </patternFill>
    </fill>
    <fill>
      <patternFill patternType="solid">
        <fgColor theme="2" tint="-9.9978637043366805E-2"/>
        <bgColor rgb="FF000000"/>
      </patternFill>
    </fill>
    <fill>
      <patternFill patternType="solid">
        <fgColor rgb="FFE1F4FF"/>
        <bgColor rgb="FFFFFFFF"/>
      </patternFill>
    </fill>
  </fills>
  <borders count="2">
    <border>
      <left/>
      <right/>
      <top/>
      <bottom/>
      <diagonal/>
    </border>
    <border>
      <left/>
      <right/>
      <top/>
      <bottom style="medium">
        <color rgb="FF99CCFF"/>
      </bottom>
      <diagonal/>
    </border>
  </borders>
  <cellStyleXfs count="10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1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43" fontId="15" fillId="0" borderId="0" applyFont="0" applyFill="0" applyBorder="0" applyAlignment="0" applyProtection="0"/>
  </cellStyleXfs>
  <cellXfs count="87">
    <xf numFmtId="0" fontId="0" fillId="0" borderId="0" xfId="0" applyNumberFormat="1" applyFont="1" applyFill="1" applyBorder="1" applyAlignment="1" applyProtection="1"/>
    <xf numFmtId="0" fontId="0" fillId="10" borderId="0" xfId="0" applyFont="1" applyFill="1"/>
    <xf numFmtId="0" fontId="3" fillId="11" borderId="0" xfId="0" applyFont="1" applyFill="1" applyAlignment="1" applyProtection="1">
      <alignment horizontal="center"/>
      <protection locked="0"/>
    </xf>
    <xf numFmtId="0" fontId="3" fillId="11" borderId="0" xfId="0" applyFont="1" applyFill="1" applyAlignment="1">
      <alignment horizontal="center"/>
    </xf>
    <xf numFmtId="0" fontId="5" fillId="13" borderId="0" xfId="0" applyFont="1" applyFill="1"/>
    <xf numFmtId="3" fontId="0" fillId="14" borderId="0" xfId="0" applyNumberFormat="1" applyFont="1" applyFill="1"/>
    <xf numFmtId="3" fontId="0" fillId="0" borderId="0" xfId="0" applyNumberFormat="1" applyFont="1"/>
    <xf numFmtId="0" fontId="6" fillId="13" borderId="1" xfId="0" applyFont="1" applyFill="1" applyBorder="1"/>
    <xf numFmtId="3" fontId="7" fillId="14" borderId="0" xfId="0" applyNumberFormat="1" applyFont="1" applyFill="1"/>
    <xf numFmtId="3" fontId="7" fillId="0" borderId="0" xfId="0" applyNumberFormat="1" applyFont="1"/>
    <xf numFmtId="0" fontId="6" fillId="13" borderId="0" xfId="0" applyFont="1" applyFill="1"/>
    <xf numFmtId="164" fontId="7" fillId="14" borderId="0" xfId="0" applyNumberFormat="1" applyFont="1" applyFill="1"/>
    <xf numFmtId="164" fontId="7" fillId="0" borderId="0" xfId="0" applyNumberFormat="1" applyFont="1"/>
    <xf numFmtId="3" fontId="7" fillId="14" borderId="0" xfId="0" applyNumberFormat="1" applyFont="1" applyFill="1" applyAlignment="1">
      <alignment horizontal="right"/>
    </xf>
    <xf numFmtId="3" fontId="7" fillId="0" borderId="0" xfId="0" applyNumberFormat="1" applyFont="1" applyAlignment="1">
      <alignment horizontal="right"/>
    </xf>
    <xf numFmtId="0" fontId="8" fillId="2" borderId="0" xfId="1" applyFont="1" applyFill="1" applyAlignment="1">
      <alignment horizontal="center"/>
    </xf>
    <xf numFmtId="10" fontId="7" fillId="15" borderId="0" xfId="1" applyNumberFormat="1" applyFont="1" applyFill="1" applyAlignment="1">
      <alignment horizontal="center"/>
    </xf>
    <xf numFmtId="10" fontId="7" fillId="0" borderId="0" xfId="0" applyNumberFormat="1" applyFont="1" applyAlignment="1">
      <alignment horizontal="center"/>
    </xf>
    <xf numFmtId="10" fontId="7" fillId="15" borderId="0" xfId="0" applyNumberFormat="1" applyFont="1" applyFill="1" applyAlignment="1">
      <alignment horizontal="center"/>
    </xf>
    <xf numFmtId="0" fontId="8" fillId="3" borderId="0" xfId="2" applyFont="1" applyFill="1" applyAlignment="1">
      <alignment horizontal="center"/>
    </xf>
    <xf numFmtId="10" fontId="7" fillId="15" borderId="0" xfId="2" applyNumberFormat="1" applyFont="1" applyFill="1" applyAlignment="1">
      <alignment horizontal="center"/>
    </xf>
    <xf numFmtId="0" fontId="8" fillId="4" borderId="0" xfId="3" applyFont="1" applyFill="1" applyAlignment="1">
      <alignment horizontal="center"/>
    </xf>
    <xf numFmtId="10" fontId="7" fillId="15" borderId="0" xfId="3" applyNumberFormat="1" applyFont="1" applyFill="1" applyAlignment="1">
      <alignment horizontal="center"/>
    </xf>
    <xf numFmtId="0" fontId="8" fillId="5" borderId="0" xfId="4" applyFont="1" applyFill="1" applyAlignment="1">
      <alignment horizontal="center"/>
    </xf>
    <xf numFmtId="10" fontId="7" fillId="15" borderId="0" xfId="4" applyNumberFormat="1" applyFont="1" applyFill="1" applyAlignment="1">
      <alignment horizontal="center"/>
    </xf>
    <xf numFmtId="0" fontId="9" fillId="16" borderId="0" xfId="5" applyFont="1" applyFill="1" applyAlignment="1">
      <alignment horizontal="center"/>
    </xf>
    <xf numFmtId="0" fontId="8" fillId="17" borderId="0" xfId="5" applyFont="1" applyFill="1" applyAlignment="1">
      <alignment horizontal="center"/>
    </xf>
    <xf numFmtId="10" fontId="7" fillId="17" borderId="0" xfId="5" applyNumberFormat="1" applyFont="1" applyFill="1" applyAlignment="1">
      <alignment horizontal="center"/>
    </xf>
    <xf numFmtId="10" fontId="7" fillId="17" borderId="0" xfId="0" applyNumberFormat="1" applyFont="1" applyFill="1" applyAlignment="1">
      <alignment horizontal="center"/>
    </xf>
    <xf numFmtId="0" fontId="8" fillId="7" borderId="0" xfId="6" applyFont="1" applyFill="1" applyAlignment="1">
      <alignment horizontal="center"/>
    </xf>
    <xf numFmtId="10" fontId="7" fillId="9" borderId="0" xfId="6" applyNumberFormat="1" applyFont="1" applyFill="1" applyAlignment="1">
      <alignment horizontal="center"/>
    </xf>
    <xf numFmtId="10" fontId="7" fillId="9" borderId="0" xfId="0" applyNumberFormat="1" applyFont="1" applyFill="1" applyAlignment="1">
      <alignment horizontal="center"/>
    </xf>
    <xf numFmtId="0" fontId="8" fillId="8" borderId="0" xfId="7" applyFont="1" applyFill="1" applyAlignment="1">
      <alignment horizontal="center"/>
    </xf>
    <xf numFmtId="10" fontId="7" fillId="9" borderId="0" xfId="7" applyNumberFormat="1" applyFont="1" applyFill="1" applyAlignment="1">
      <alignment horizontal="center"/>
    </xf>
    <xf numFmtId="0" fontId="8" fillId="19" borderId="0" xfId="8" applyFont="1" applyFill="1" applyAlignment="1">
      <alignment horizontal="center"/>
    </xf>
    <xf numFmtId="10" fontId="7" fillId="9" borderId="0" xfId="8" applyNumberFormat="1" applyFont="1" applyFill="1" applyAlignment="1">
      <alignment horizontal="center"/>
    </xf>
    <xf numFmtId="0" fontId="8" fillId="9" borderId="0" xfId="0" applyFont="1" applyFill="1" applyAlignment="1">
      <alignment horizontal="center"/>
    </xf>
    <xf numFmtId="0" fontId="10" fillId="0" borderId="0" xfId="0" applyFont="1"/>
    <xf numFmtId="0" fontId="0" fillId="20" borderId="0" xfId="0" applyFont="1" applyFill="1"/>
    <xf numFmtId="0" fontId="0" fillId="0" borderId="0" xfId="0" applyFont="1"/>
    <xf numFmtId="0" fontId="9" fillId="21" borderId="0" xfId="0" applyFont="1" applyFill="1" applyAlignment="1">
      <alignment horizontal="center"/>
    </xf>
    <xf numFmtId="0" fontId="9" fillId="18" borderId="0" xfId="0" applyFont="1" applyFill="1" applyAlignment="1">
      <alignment horizontal="center"/>
    </xf>
    <xf numFmtId="0" fontId="11" fillId="22" borderId="0" xfId="0" applyFont="1" applyFill="1" applyAlignment="1">
      <alignment horizontal="center"/>
    </xf>
    <xf numFmtId="3" fontId="7" fillId="20" borderId="0" xfId="0" applyNumberFormat="1" applyFont="1" applyFill="1"/>
    <xf numFmtId="0" fontId="9" fillId="20" borderId="0" xfId="0" applyFont="1" applyFill="1" applyAlignment="1">
      <alignment horizontal="center"/>
    </xf>
    <xf numFmtId="0" fontId="11" fillId="23" borderId="0" xfId="0" applyFont="1" applyFill="1" applyAlignment="1">
      <alignment horizontal="center"/>
    </xf>
    <xf numFmtId="165" fontId="7" fillId="20" borderId="0" xfId="0" applyNumberFormat="1" applyFont="1" applyFill="1"/>
    <xf numFmtId="165" fontId="7" fillId="0" borderId="0" xfId="0" applyNumberFormat="1" applyFont="1"/>
    <xf numFmtId="0" fontId="9" fillId="24" borderId="0" xfId="0" applyFont="1" applyFill="1" applyAlignment="1">
      <alignment horizontal="center"/>
    </xf>
    <xf numFmtId="0" fontId="11" fillId="25" borderId="0" xfId="0" applyFont="1" applyFill="1" applyAlignment="1">
      <alignment horizontal="center"/>
    </xf>
    <xf numFmtId="165" fontId="7" fillId="24" borderId="0" xfId="0" applyNumberFormat="1" applyFont="1" applyFill="1"/>
    <xf numFmtId="10" fontId="9" fillId="26" borderId="0" xfId="0" applyNumberFormat="1" applyFont="1" applyFill="1" applyAlignment="1">
      <alignment horizontal="center"/>
    </xf>
    <xf numFmtId="10" fontId="9" fillId="27" borderId="0" xfId="0" applyNumberFormat="1" applyFont="1" applyFill="1" applyAlignment="1">
      <alignment horizontal="center"/>
    </xf>
    <xf numFmtId="10" fontId="7" fillId="26" borderId="0" xfId="0" applyNumberFormat="1" applyFont="1" applyFill="1"/>
    <xf numFmtId="10" fontId="7" fillId="0" borderId="0" xfId="0" applyNumberFormat="1" applyFont="1"/>
    <xf numFmtId="0" fontId="9" fillId="28" borderId="0" xfId="0" applyFont="1" applyFill="1" applyAlignment="1">
      <alignment horizontal="center"/>
    </xf>
    <xf numFmtId="0" fontId="9" fillId="12" borderId="0" xfId="0" applyFont="1" applyFill="1" applyAlignment="1">
      <alignment horizontal="center"/>
    </xf>
    <xf numFmtId="3" fontId="7" fillId="28" borderId="0" xfId="0" applyNumberFormat="1" applyFont="1" applyFill="1"/>
    <xf numFmtId="3" fontId="0" fillId="28" borderId="0" xfId="0" applyNumberFormat="1" applyFont="1" applyFill="1"/>
    <xf numFmtId="0" fontId="9" fillId="16" borderId="0" xfId="0" applyFont="1" applyFill="1" applyAlignment="1">
      <alignment horizontal="center"/>
    </xf>
    <xf numFmtId="0" fontId="11" fillId="17" borderId="0" xfId="0" applyFont="1" applyFill="1" applyAlignment="1">
      <alignment horizontal="center"/>
    </xf>
    <xf numFmtId="3" fontId="7" fillId="16" borderId="0" xfId="0" applyNumberFormat="1" applyFont="1" applyFill="1"/>
    <xf numFmtId="0" fontId="8" fillId="10" borderId="0" xfId="0" applyFont="1" applyFill="1" applyAlignment="1">
      <alignment horizontal="center"/>
    </xf>
    <xf numFmtId="0" fontId="7" fillId="21" borderId="0" xfId="0" applyFont="1" applyFill="1"/>
    <xf numFmtId="0" fontId="13" fillId="19" borderId="0" xfId="0" applyFont="1" applyFill="1" applyAlignment="1">
      <alignment horizontal="center"/>
    </xf>
    <xf numFmtId="3" fontId="0" fillId="20" borderId="0" xfId="0" applyNumberFormat="1" applyFont="1" applyFill="1"/>
    <xf numFmtId="0" fontId="9" fillId="11" borderId="0" xfId="0" applyFont="1" applyFill="1" applyAlignment="1">
      <alignment horizontal="center"/>
    </xf>
    <xf numFmtId="0" fontId="14" fillId="15" borderId="0" xfId="0" applyFont="1" applyFill="1"/>
    <xf numFmtId="0" fontId="8" fillId="30" borderId="0" xfId="0" applyFont="1" applyFill="1" applyAlignment="1">
      <alignment horizontal="center"/>
    </xf>
    <xf numFmtId="3" fontId="7" fillId="0" borderId="0" xfId="9" applyNumberFormat="1" applyFont="1"/>
    <xf numFmtId="0" fontId="8" fillId="31" borderId="0" xfId="0" applyFont="1" applyFill="1" applyAlignment="1">
      <alignment horizontal="center"/>
    </xf>
    <xf numFmtId="0" fontId="8" fillId="32" borderId="0" xfId="0" applyFont="1" applyFill="1" applyAlignment="1">
      <alignment horizontal="center"/>
    </xf>
    <xf numFmtId="0" fontId="14" fillId="12" borderId="0" xfId="0" applyFont="1" applyFill="1"/>
    <xf numFmtId="0" fontId="14" fillId="12" borderId="0" xfId="0" applyFont="1" applyFill="1" applyAlignment="1">
      <alignment horizontal="left"/>
    </xf>
    <xf numFmtId="0" fontId="8" fillId="19" borderId="0" xfId="0" applyFont="1" applyFill="1" applyAlignment="1">
      <alignment horizontal="center"/>
    </xf>
    <xf numFmtId="0" fontId="8" fillId="26" borderId="0" xfId="0" applyFont="1" applyFill="1" applyAlignment="1">
      <alignment horizontal="center"/>
    </xf>
    <xf numFmtId="0" fontId="8" fillId="33" borderId="0" xfId="0" applyFont="1" applyFill="1" applyAlignment="1">
      <alignment horizontal="center"/>
    </xf>
    <xf numFmtId="0" fontId="8" fillId="34" borderId="0" xfId="0" applyFont="1" applyFill="1" applyAlignment="1">
      <alignment horizontal="center"/>
    </xf>
    <xf numFmtId="0" fontId="8" fillId="6" borderId="0" xfId="0" applyFont="1" applyFill="1" applyAlignment="1">
      <alignment horizontal="center"/>
    </xf>
    <xf numFmtId="0" fontId="8" fillId="11" borderId="0" xfId="0" applyFont="1" applyFill="1" applyAlignment="1">
      <alignment horizontal="center"/>
    </xf>
    <xf numFmtId="0" fontId="8" fillId="35" borderId="0" xfId="0" applyFont="1" applyFill="1" applyAlignment="1">
      <alignment horizontal="center"/>
    </xf>
    <xf numFmtId="0" fontId="4" fillId="12" borderId="0" xfId="0" applyFont="1" applyFill="1" applyAlignment="1">
      <alignment horizontal="center" vertical="center"/>
    </xf>
    <xf numFmtId="0" fontId="4" fillId="15" borderId="0" xfId="0" applyFont="1" applyFill="1" applyAlignment="1">
      <alignment horizontal="center" vertical="center"/>
    </xf>
    <xf numFmtId="0" fontId="4" fillId="18" borderId="0" xfId="0" applyFont="1" applyFill="1" applyAlignment="1">
      <alignment horizontal="center"/>
    </xf>
    <xf numFmtId="0" fontId="9" fillId="20" borderId="0" xfId="0" applyFont="1" applyFill="1" applyAlignment="1">
      <alignment horizontal="center"/>
    </xf>
    <xf numFmtId="0" fontId="9" fillId="28" borderId="0" xfId="0" applyFont="1" applyFill="1" applyAlignment="1">
      <alignment horizontal="center"/>
    </xf>
    <xf numFmtId="0" fontId="12" fillId="29" borderId="0" xfId="0" applyFont="1" applyFill="1" applyAlignment="1">
      <alignment horizontal="center"/>
    </xf>
  </cellXfs>
  <cellStyles count="10">
    <cellStyle name="20% - Accent1" xfId="8" builtinId="30"/>
    <cellStyle name="20% - Accent4" xfId="5" builtinId="42"/>
    <cellStyle name="20% - Accent6" xfId="4" builtinId="50"/>
    <cellStyle name="40% - Accent1" xfId="7" builtinId="31"/>
    <cellStyle name="40% - Accent6" xfId="3" builtinId="51"/>
    <cellStyle name="60% - Accent1" xfId="6" builtinId="32"/>
    <cellStyle name="60% - Accent6" xfId="2" builtinId="52"/>
    <cellStyle name="Accent6" xfId="1" builtinId="49"/>
    <cellStyle name="Comma" xfId="9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>
          <a:solidFill>
            <a:schemeClr val="phClr"/>
          </a:solidFill>
        </a:ln>
        <a:ln>
          <a:solidFill>
            <a:schemeClr val="phClr"/>
          </a:solidFill>
        </a:ln>
        <a:ln>
          <a:solidFill>
            <a:schemeClr val="phClr"/>
          </a:solidFill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1048576"/>
  <sheetViews>
    <sheetView showRowColHeaders="0" tabSelected="1" zoomScale="120" workbookViewId="0">
      <pane xSplit="1" ySplit="2" topLeftCell="B3" activePane="bottomRight" state="frozen"/>
      <selection pane="topRight"/>
      <selection pane="bottomLeft"/>
      <selection pane="bottomRight" activeCell="P30" sqref="P30"/>
    </sheetView>
  </sheetViews>
  <sheetFormatPr defaultColWidth="9.26953125" defaultRowHeight="12.5" x14ac:dyDescent="0.25"/>
  <cols>
    <col min="1" max="1" width="12.81640625" customWidth="1"/>
    <col min="2" max="2" width="12" style="39" customWidth="1"/>
    <col min="3" max="3" width="11" style="39" customWidth="1"/>
    <col min="4" max="4" width="9.81640625" style="39" customWidth="1"/>
    <col min="5" max="5" width="11" style="39" customWidth="1"/>
    <col min="6" max="10" width="13.7265625" style="39" customWidth="1"/>
    <col min="11" max="11" width="14.7265625" style="39" customWidth="1"/>
    <col min="12" max="12" width="10.7265625" style="39" customWidth="1"/>
    <col min="13" max="13" width="11.26953125" style="39" customWidth="1"/>
    <col min="14" max="14" width="10.81640625" style="39" customWidth="1"/>
    <col min="15" max="120" width="9.1796875" style="39" bestFit="1"/>
    <col min="121" max="16384" width="9.26953125" style="39"/>
  </cols>
  <sheetData>
    <row r="1" spans="1:104" s="38" customFormat="1" ht="18.75" customHeight="1" x14ac:dyDescent="0.35">
      <c r="A1" s="1"/>
      <c r="B1" s="81" t="s">
        <v>1</v>
      </c>
      <c r="C1" s="81"/>
      <c r="D1" s="81"/>
      <c r="E1" s="81"/>
      <c r="F1" s="82" t="s">
        <v>6</v>
      </c>
      <c r="G1" s="82"/>
      <c r="H1" s="82"/>
      <c r="I1" s="82"/>
      <c r="J1" s="25" t="s">
        <v>11</v>
      </c>
      <c r="K1" s="83" t="s">
        <v>13</v>
      </c>
      <c r="L1" s="83"/>
      <c r="M1" s="83"/>
      <c r="N1" s="83"/>
    </row>
    <row r="2" spans="1:104" ht="15.75" customHeight="1" x14ac:dyDescent="0.35">
      <c r="A2" s="2" t="s">
        <v>0</v>
      </c>
      <c r="B2" s="4" t="s">
        <v>2</v>
      </c>
      <c r="C2" s="7" t="s">
        <v>3</v>
      </c>
      <c r="D2" s="10" t="s">
        <v>4</v>
      </c>
      <c r="E2" s="7" t="s">
        <v>5</v>
      </c>
      <c r="F2" s="15" t="s">
        <v>7</v>
      </c>
      <c r="G2" s="19" t="s">
        <v>8</v>
      </c>
      <c r="H2" s="21" t="s">
        <v>9</v>
      </c>
      <c r="I2" s="23" t="s">
        <v>10</v>
      </c>
      <c r="J2" s="26" t="s">
        <v>12</v>
      </c>
      <c r="K2" s="29" t="s">
        <v>7</v>
      </c>
      <c r="L2" s="32" t="s">
        <v>8</v>
      </c>
      <c r="M2" s="34" t="s">
        <v>9</v>
      </c>
      <c r="N2" s="36" t="s">
        <v>10</v>
      </c>
    </row>
    <row r="3" spans="1:104" ht="12.25" customHeight="1" x14ac:dyDescent="0.35">
      <c r="A3" s="2">
        <v>1</v>
      </c>
      <c r="B3" s="5">
        <v>87021</v>
      </c>
      <c r="C3" s="8">
        <v>86313.93</v>
      </c>
      <c r="D3" s="11">
        <f t="shared" ref="D3:D21" si="0">(B3-C3)/C3</f>
        <v>8.1918411083820083E-3</v>
      </c>
      <c r="E3" s="13">
        <f t="shared" ref="E3:E21" si="1">B3-C3</f>
        <v>707.07000000000698</v>
      </c>
      <c r="F3" s="16">
        <f>IF(ISERROR('Racial Demographics'!C3/'Racial Demographics'!B3),"",'Racial Demographics'!C3/'Racial Demographics'!B3)</f>
        <v>0.70844968455889956</v>
      </c>
      <c r="G3" s="20">
        <f>'Racial Demographics'!E3</f>
        <v>4.8103331379781893E-2</v>
      </c>
      <c r="H3" s="22">
        <f>'Racial Demographics'!G3</f>
        <v>0.10104457544730583</v>
      </c>
      <c r="I3" s="24">
        <f>'Racial Demographics'!H3</f>
        <v>0.29155031544110044</v>
      </c>
      <c r="J3" s="27">
        <f>IF(ISERROR('Voting Age'!B3/B3),"",'Voting Age'!B3/B3)</f>
        <v>0.82464002941818637</v>
      </c>
      <c r="K3" s="30">
        <f>IF(ISERROR('Voting Age'!C3/'Voting Age'!B3),"",'Voting Age'!C3/'Voting Age'!B3)</f>
        <v>0.72306684689455281</v>
      </c>
      <c r="L3" s="33">
        <f>IF(ISERROR('Voting Age'!D3/'Voting Age'!B3),"",'Voting Age'!D3/'Voting Age'!B3)</f>
        <v>4.9581248867769399E-2</v>
      </c>
      <c r="M3" s="35">
        <f>IF(ISERROR('Voting Age'!E3/'Voting Age'!B3),"",'Voting Age'!E3/'Voting Age'!B3)</f>
        <v>9.3449087944705342E-2</v>
      </c>
      <c r="N3" s="31">
        <f>IF(ISERROR('Voting Age'!L3/'Voting Age'!B3),"",'Voting Age'!L3/'Voting Age'!B3)</f>
        <v>0.27693315310544725</v>
      </c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7"/>
      <c r="CE3" s="37"/>
      <c r="CF3" s="37"/>
      <c r="CG3" s="37"/>
      <c r="CH3" s="37"/>
      <c r="CI3" s="37"/>
      <c r="CJ3" s="37"/>
      <c r="CK3" s="37"/>
      <c r="CL3" s="37"/>
      <c r="CM3" s="37"/>
      <c r="CN3" s="37"/>
      <c r="CO3" s="37"/>
      <c r="CP3" s="37"/>
      <c r="CQ3" s="37"/>
      <c r="CR3" s="37"/>
      <c r="CS3" s="37"/>
      <c r="CT3" s="37"/>
      <c r="CU3" s="37"/>
      <c r="CV3" s="37"/>
      <c r="CW3" s="37"/>
      <c r="CX3" s="37"/>
      <c r="CY3" s="37"/>
      <c r="CZ3" s="37"/>
    </row>
    <row r="4" spans="1:104" ht="14.5" x14ac:dyDescent="0.35">
      <c r="A4" s="3">
        <v>2</v>
      </c>
      <c r="B4" s="6">
        <v>87866</v>
      </c>
      <c r="C4" s="9">
        <v>86313.93</v>
      </c>
      <c r="D4" s="12">
        <f t="shared" si="0"/>
        <v>1.7981686154251199E-2</v>
      </c>
      <c r="E4" s="14">
        <f t="shared" si="1"/>
        <v>1552.070000000007</v>
      </c>
      <c r="F4" s="17">
        <f>IF(ISERROR('Racial Demographics'!C4/'Racial Demographics'!B4),"",'Racial Demographics'!C4/'Racial Demographics'!B4)</f>
        <v>0.6296292081123529</v>
      </c>
      <c r="G4" s="17">
        <f>'Racial Demographics'!E4</f>
        <v>6.8775180388318577E-2</v>
      </c>
      <c r="H4" s="17">
        <f>'Racial Demographics'!G4</f>
        <v>0.15315366580930054</v>
      </c>
      <c r="I4" s="17">
        <f>'Racial Demographics'!H4</f>
        <v>0.3703707918876471</v>
      </c>
      <c r="J4" s="17">
        <f>IF(ISERROR('Voting Age'!B4/B4),"",'Voting Age'!B4/B4)</f>
        <v>0.8009127535110282</v>
      </c>
      <c r="K4" s="17">
        <f>IF(ISERROR('Voting Age'!C4/'Voting Age'!B4),"",'Voting Age'!C4/'Voting Age'!B4)</f>
        <v>0.64996518551148874</v>
      </c>
      <c r="L4" s="17">
        <f>IF(ISERROR('Voting Age'!D4/'Voting Age'!B4),"",'Voting Age'!D4/'Voting Age'!B4)</f>
        <v>6.9771076975544605E-2</v>
      </c>
      <c r="M4" s="17">
        <f>IF(ISERROR('Voting Age'!E4/'Voting Age'!B4),"",'Voting Age'!E4/'Voting Age'!B4)</f>
        <v>0.1396132039276427</v>
      </c>
      <c r="N4" s="17">
        <f>IF(ISERROR('Voting Age'!L4/'Voting Age'!B4),"",'Voting Age'!L4/'Voting Age'!B4)</f>
        <v>0.3500348144885112</v>
      </c>
      <c r="O4" s="37"/>
      <c r="P4" s="37"/>
    </row>
    <row r="5" spans="1:104" ht="14.5" x14ac:dyDescent="0.35">
      <c r="A5" s="3">
        <v>3</v>
      </c>
      <c r="B5" s="5">
        <v>85491</v>
      </c>
      <c r="C5" s="8">
        <v>86313.93</v>
      </c>
      <c r="D5" s="11">
        <f t="shared" si="0"/>
        <v>-9.5341505131326196E-3</v>
      </c>
      <c r="E5" s="13">
        <f t="shared" si="1"/>
        <v>-822.92999999999302</v>
      </c>
      <c r="F5" s="18">
        <f>IF(ISERROR('Racial Demographics'!C5/'Racial Demographics'!B5),"",'Racial Demographics'!C5/'Racial Demographics'!B5)</f>
        <v>0.48684656864465264</v>
      </c>
      <c r="G5" s="18">
        <f>'Racial Demographics'!E5</f>
        <v>0.15267104139617035</v>
      </c>
      <c r="H5" s="18">
        <f>'Racial Demographics'!G5</f>
        <v>0.20888748523236364</v>
      </c>
      <c r="I5" s="18">
        <f>'Racial Demographics'!H5</f>
        <v>0.5131534313553473</v>
      </c>
      <c r="J5" s="28">
        <f>IF(ISERROR('Voting Age'!B5/B5),"",'Voting Age'!B5/B5)</f>
        <v>0.83756184861564376</v>
      </c>
      <c r="K5" s="31">
        <f>IF(ISERROR('Voting Age'!C5/'Voting Age'!B5),"",'Voting Age'!C5/'Voting Age'!B5)</f>
        <v>0.51185687950393832</v>
      </c>
      <c r="L5" s="31">
        <f>IF(ISERROR('Voting Age'!D5/'Voting Age'!B5),"",'Voting Age'!D5/'Voting Age'!B5)</f>
        <v>0.14933523266856599</v>
      </c>
      <c r="M5" s="31">
        <f>IF(ISERROR('Voting Age'!E5/'Voting Age'!B5),"",'Voting Age'!E5/'Voting Age'!B5)</f>
        <v>0.18718228031953521</v>
      </c>
      <c r="N5" s="31">
        <f>IF(ISERROR('Voting Age'!L5/'Voting Age'!B5),"",'Voting Age'!L5/'Voting Age'!B5)</f>
        <v>0.48814312049606168</v>
      </c>
      <c r="O5" s="37"/>
      <c r="P5" s="37"/>
    </row>
    <row r="6" spans="1:104" ht="14.5" x14ac:dyDescent="0.35">
      <c r="A6" s="3">
        <v>4</v>
      </c>
      <c r="B6" s="6">
        <v>87369</v>
      </c>
      <c r="C6" s="9">
        <v>86313.93</v>
      </c>
      <c r="D6" s="12">
        <f t="shared" si="0"/>
        <v>1.2223635281118668E-2</v>
      </c>
      <c r="E6" s="14">
        <f t="shared" si="1"/>
        <v>1055.070000000007</v>
      </c>
      <c r="F6" s="17">
        <f>IF(ISERROR('Racial Demographics'!C6/'Racial Demographics'!B6),"",'Racial Demographics'!C6/'Racial Demographics'!B6)</f>
        <v>0.65113484187755377</v>
      </c>
      <c r="G6" s="17">
        <f>'Racial Demographics'!E6</f>
        <v>0.11485767262988017</v>
      </c>
      <c r="H6" s="17">
        <f>'Racial Demographics'!G6</f>
        <v>0.15812244617656149</v>
      </c>
      <c r="I6" s="17">
        <f>'Racial Demographics'!H6</f>
        <v>0.34886515812244617</v>
      </c>
      <c r="J6" s="17">
        <f>IF(ISERROR('Voting Age'!B6/B6),"",'Voting Age'!B6/B6)</f>
        <v>0.819558424612849</v>
      </c>
      <c r="K6" s="17">
        <f>IF(ISERROR('Voting Age'!C6/'Voting Age'!B6),"",'Voting Age'!C6/'Voting Age'!B6)</f>
        <v>0.67546505781799904</v>
      </c>
      <c r="L6" s="17">
        <f>IF(ISERROR('Voting Age'!D6/'Voting Age'!B6),"",'Voting Age'!D6/'Voting Age'!B6)</f>
        <v>0.11313613764594156</v>
      </c>
      <c r="M6" s="17">
        <f>IF(ISERROR('Voting Age'!E6/'Voting Age'!B6),"",'Voting Age'!E6/'Voting Age'!B6)</f>
        <v>0.13823250097759901</v>
      </c>
      <c r="N6" s="17">
        <f>IF(ISERROR('Voting Age'!L6/'Voting Age'!B6),"",'Voting Age'!L6/'Voting Age'!B6)</f>
        <v>0.32453494218200102</v>
      </c>
      <c r="O6" s="37"/>
      <c r="P6" s="37"/>
    </row>
    <row r="7" spans="1:104" ht="14.5" x14ac:dyDescent="0.35">
      <c r="A7" s="3">
        <v>5</v>
      </c>
      <c r="B7" s="5">
        <v>85426</v>
      </c>
      <c r="C7" s="8">
        <v>86313.93</v>
      </c>
      <c r="D7" s="11">
        <f t="shared" si="0"/>
        <v>-1.028721551666102E-2</v>
      </c>
      <c r="E7" s="13">
        <f t="shared" si="1"/>
        <v>-887.92999999999302</v>
      </c>
      <c r="F7" s="18">
        <f>IF(ISERROR('Racial Demographics'!C7/'Racial Demographics'!B7),"",'Racial Demographics'!C7/'Racial Demographics'!B7)</f>
        <v>0.35118113923161565</v>
      </c>
      <c r="G7" s="18">
        <f>'Racial Demographics'!E7</f>
        <v>0.28064055439795849</v>
      </c>
      <c r="H7" s="18">
        <f>'Racial Demographics'!G7</f>
        <v>0.22598506309554467</v>
      </c>
      <c r="I7" s="18">
        <f>'Racial Demographics'!H7</f>
        <v>0.64881886076838435</v>
      </c>
      <c r="J7" s="28">
        <f>IF(ISERROR('Voting Age'!B7/B7),"",'Voting Age'!B7/B7)</f>
        <v>0.79941703930887553</v>
      </c>
      <c r="K7" s="31">
        <f>IF(ISERROR('Voting Age'!C7/'Voting Age'!B7),"",'Voting Age'!C7/'Voting Age'!B7)</f>
        <v>0.37920077316191009</v>
      </c>
      <c r="L7" s="31">
        <f>IF(ISERROR('Voting Age'!D7/'Voting Age'!B7),"",'Voting Age'!D7/'Voting Age'!B7)</f>
        <v>0.2787629409439018</v>
      </c>
      <c r="M7" s="31">
        <f>IF(ISERROR('Voting Age'!E7/'Voting Age'!B7),"",'Voting Age'!E7/'Voting Age'!B7)</f>
        <v>0.20663044910749587</v>
      </c>
      <c r="N7" s="31">
        <f>IF(ISERROR('Voting Age'!L7/'Voting Age'!B7),"",'Voting Age'!L7/'Voting Age'!B7)</f>
        <v>0.62079922683808997</v>
      </c>
      <c r="O7" s="37"/>
      <c r="P7" s="37"/>
    </row>
    <row r="8" spans="1:104" ht="14.5" x14ac:dyDescent="0.35">
      <c r="A8" s="3">
        <v>6</v>
      </c>
      <c r="B8" s="6">
        <v>85220</v>
      </c>
      <c r="C8" s="9">
        <v>86313.93</v>
      </c>
      <c r="D8" s="12">
        <f t="shared" si="0"/>
        <v>-1.2673852297074101E-2</v>
      </c>
      <c r="E8" s="14">
        <f t="shared" si="1"/>
        <v>-1093.929999999993</v>
      </c>
      <c r="F8" s="17">
        <f>IF(ISERROR('Racial Demographics'!C8/'Racial Demographics'!B8),"",'Racial Demographics'!C8/'Racial Demographics'!B8)</f>
        <v>0.32917155597277636</v>
      </c>
      <c r="G8" s="17">
        <f>'Racial Demographics'!E8</f>
        <v>0.1204177423140108</v>
      </c>
      <c r="H8" s="17">
        <f>'Racial Demographics'!G8</f>
        <v>0.35010560901196902</v>
      </c>
      <c r="I8" s="17">
        <f>'Racial Demographics'!H8</f>
        <v>0.67082844402722364</v>
      </c>
      <c r="J8" s="17">
        <f>IF(ISERROR('Voting Age'!B8/B8),"",'Voting Age'!B8/B8)</f>
        <v>0.7641633419385121</v>
      </c>
      <c r="K8" s="17">
        <f>IF(ISERROR('Voting Age'!C8/'Voting Age'!B8),"",'Voting Age'!C8/'Voting Age'!B8)</f>
        <v>0.3527686496114984</v>
      </c>
      <c r="L8" s="17">
        <f>IF(ISERROR('Voting Age'!D8/'Voting Age'!B8),"",'Voting Age'!D8/'Voting Age'!B8)</f>
        <v>0.11728755259359357</v>
      </c>
      <c r="M8" s="17">
        <f>IF(ISERROR('Voting Age'!E8/'Voting Age'!B8),"",'Voting Age'!E8/'Voting Age'!B8)</f>
        <v>0.31711249654494639</v>
      </c>
      <c r="N8" s="17">
        <f>IF(ISERROR('Voting Age'!L8/'Voting Age'!B8),"",'Voting Age'!L8/'Voting Age'!B8)</f>
        <v>0.64723135038850155</v>
      </c>
      <c r="O8" s="37"/>
      <c r="P8" s="37"/>
    </row>
    <row r="9" spans="1:104" ht="14.5" x14ac:dyDescent="0.35">
      <c r="A9" s="3">
        <v>7</v>
      </c>
      <c r="B9" s="5">
        <v>85882</v>
      </c>
      <c r="C9" s="8">
        <v>86313.93</v>
      </c>
      <c r="D9" s="11">
        <f t="shared" si="0"/>
        <v>-5.0041748765233263E-3</v>
      </c>
      <c r="E9" s="13">
        <f t="shared" si="1"/>
        <v>-431.92999999999302</v>
      </c>
      <c r="F9" s="18">
        <f>IF(ISERROR('Racial Demographics'!C9/'Racial Demographics'!B9),"",'Racial Demographics'!C9/'Racial Demographics'!B9)</f>
        <v>0.49309517710346756</v>
      </c>
      <c r="G9" s="18">
        <f>'Racial Demographics'!E9</f>
        <v>0.15559721478307445</v>
      </c>
      <c r="H9" s="18">
        <f>'Racial Demographics'!G9</f>
        <v>0.24406744137304673</v>
      </c>
      <c r="I9" s="18">
        <f>'Racial Demographics'!H9</f>
        <v>0.50690482289653249</v>
      </c>
      <c r="J9" s="28">
        <f>IF(ISERROR('Voting Age'!B9/B9),"",'Voting Age'!B9/B9)</f>
        <v>0.76824014345264435</v>
      </c>
      <c r="K9" s="31">
        <f>IF(ISERROR('Voting Age'!C9/'Voting Age'!B9),"",'Voting Age'!C9/'Voting Age'!B9)</f>
        <v>0.52012792142835496</v>
      </c>
      <c r="L9" s="31">
        <f>IF(ISERROR('Voting Age'!D9/'Voting Age'!B9),"",'Voting Age'!D9/'Voting Age'!B9)</f>
        <v>0.15864379035436055</v>
      </c>
      <c r="M9" s="31">
        <f>IF(ISERROR('Voting Age'!E9/'Voting Age'!B9),"",'Voting Age'!E9/'Voting Age'!B9)</f>
        <v>0.21749674133802177</v>
      </c>
      <c r="N9" s="31">
        <f>IF(ISERROR('Voting Age'!L9/'Voting Age'!B9),"",'Voting Age'!L9/'Voting Age'!B9)</f>
        <v>0.4798720785716451</v>
      </c>
      <c r="O9" s="37"/>
      <c r="P9" s="37"/>
    </row>
    <row r="10" spans="1:104" ht="14.5" x14ac:dyDescent="0.35">
      <c r="A10" s="3">
        <v>8</v>
      </c>
      <c r="B10" s="6">
        <v>85066</v>
      </c>
      <c r="C10" s="9">
        <v>86313.93</v>
      </c>
      <c r="D10" s="12">
        <f t="shared" si="0"/>
        <v>-1.4458037074664462E-2</v>
      </c>
      <c r="E10" s="14">
        <f t="shared" si="1"/>
        <v>-1247.929999999993</v>
      </c>
      <c r="F10" s="17">
        <f>IF(ISERROR('Racial Demographics'!C10/'Racial Demographics'!B10),"",'Racial Demographics'!C10/'Racial Demographics'!B10)</f>
        <v>0.41412550255096042</v>
      </c>
      <c r="G10" s="17">
        <f>'Racial Demographics'!E10</f>
        <v>0.22469611830813721</v>
      </c>
      <c r="H10" s="17">
        <f>'Racial Demographics'!G10</f>
        <v>0.21309336280064892</v>
      </c>
      <c r="I10" s="17">
        <f>'Racial Demographics'!H10</f>
        <v>0.58587449744903952</v>
      </c>
      <c r="J10" s="17">
        <f>IF(ISERROR('Voting Age'!B10/B10),"",'Voting Age'!B10/B10)</f>
        <v>0.72688265582018663</v>
      </c>
      <c r="K10" s="17">
        <f>IF(ISERROR('Voting Age'!C10/'Voting Age'!B10),"",'Voting Age'!C10/'Voting Age'!B10)</f>
        <v>0.43011013536461112</v>
      </c>
      <c r="L10" s="17">
        <f>IF(ISERROR('Voting Age'!D10/'Voting Age'!B10),"",'Voting Age'!D10/'Voting Age'!B10)</f>
        <v>0.22331117687965973</v>
      </c>
      <c r="M10" s="17">
        <f>IF(ISERROR('Voting Age'!E10/'Voting Age'!B10),"",'Voting Age'!E10/'Voting Age'!B10)</f>
        <v>0.19822748370611162</v>
      </c>
      <c r="N10" s="17">
        <f>IF(ISERROR('Voting Age'!L10/'Voting Age'!B10),"",'Voting Age'!L10/'Voting Age'!B10)</f>
        <v>0.56988986463538882</v>
      </c>
      <c r="O10" s="37"/>
      <c r="P10" s="37"/>
    </row>
    <row r="11" spans="1:104" ht="14.5" x14ac:dyDescent="0.35">
      <c r="A11" s="3">
        <v>9</v>
      </c>
      <c r="B11" s="5">
        <v>85506</v>
      </c>
      <c r="C11" s="8">
        <v>86313.93</v>
      </c>
      <c r="D11" s="11">
        <f t="shared" si="0"/>
        <v>-9.3603662815491435E-3</v>
      </c>
      <c r="E11" s="13">
        <f t="shared" si="1"/>
        <v>-807.92999999999302</v>
      </c>
      <c r="F11" s="18">
        <f>IF(ISERROR('Racial Demographics'!C11/'Racial Demographics'!B11),"",'Racial Demographics'!C11/'Racial Demographics'!B11)</f>
        <v>0.43104577456552756</v>
      </c>
      <c r="G11" s="18">
        <f>'Racial Demographics'!E11</f>
        <v>0.13521858115219984</v>
      </c>
      <c r="H11" s="18">
        <f>'Racial Demographics'!G11</f>
        <v>0.20623114167426848</v>
      </c>
      <c r="I11" s="18">
        <f>'Racial Demographics'!H11</f>
        <v>0.56895422543447238</v>
      </c>
      <c r="J11" s="28">
        <f>IF(ISERROR('Voting Age'!B11/B11),"",'Voting Age'!B11/B11)</f>
        <v>0.7750801113372161</v>
      </c>
      <c r="K11" s="31">
        <f>IF(ISERROR('Voting Age'!C11/'Voting Age'!B11),"",'Voting Age'!C11/'Voting Age'!B11)</f>
        <v>0.45209282674955487</v>
      </c>
      <c r="L11" s="31">
        <f>IF(ISERROR('Voting Age'!D11/'Voting Age'!B11),"",'Voting Age'!D11/'Voting Age'!B11)</f>
        <v>0.13288770860367566</v>
      </c>
      <c r="M11" s="31">
        <f>IF(ISERROR('Voting Age'!E11/'Voting Age'!B11),"",'Voting Age'!E11/'Voting Age'!B11)</f>
        <v>0.18975767269215679</v>
      </c>
      <c r="N11" s="31">
        <f>IF(ISERROR('Voting Age'!L11/'Voting Age'!B11),"",'Voting Age'!L11/'Voting Age'!B11)</f>
        <v>0.54790717325044513</v>
      </c>
      <c r="O11" s="37"/>
      <c r="P11" s="37"/>
    </row>
    <row r="12" spans="1:104" ht="14.5" x14ac:dyDescent="0.35">
      <c r="A12" s="3">
        <v>10</v>
      </c>
      <c r="B12" s="6">
        <v>87268</v>
      </c>
      <c r="C12" s="9">
        <v>86313.93</v>
      </c>
      <c r="D12" s="12">
        <f t="shared" si="0"/>
        <v>1.1053488121789926E-2</v>
      </c>
      <c r="E12" s="14">
        <f t="shared" si="1"/>
        <v>954.07000000000698</v>
      </c>
      <c r="F12" s="17">
        <f>IF(ISERROR('Racial Demographics'!C12/'Racial Demographics'!B12),"",'Racial Demographics'!C12/'Racial Demographics'!B12)</f>
        <v>0.57872301416326721</v>
      </c>
      <c r="G12" s="17">
        <f>'Racial Demographics'!E12</f>
        <v>4.6145207865426044E-2</v>
      </c>
      <c r="H12" s="17">
        <f>'Racial Demographics'!G12</f>
        <v>0.13275198239904662</v>
      </c>
      <c r="I12" s="17">
        <f>'Racial Demographics'!H12</f>
        <v>0.42127698583673284</v>
      </c>
      <c r="J12" s="17">
        <f>IF(ISERROR('Voting Age'!B12/B12),"",'Voting Age'!B12/B12)</f>
        <v>0.77054590456983085</v>
      </c>
      <c r="K12" s="17">
        <f>IF(ISERROR('Voting Age'!C12/'Voting Age'!B12),"",'Voting Age'!C12/'Voting Age'!B12)</f>
        <v>0.59688596752126588</v>
      </c>
      <c r="L12" s="17">
        <f>IF(ISERROR('Voting Age'!D12/'Voting Age'!B12),"",'Voting Age'!D12/'Voting Age'!B12)</f>
        <v>4.6993040271250966E-2</v>
      </c>
      <c r="M12" s="17">
        <f>IF(ISERROR('Voting Age'!E12/'Voting Age'!B12),"",'Voting Age'!E12/'Voting Age'!B12)</f>
        <v>0.12079888168461127</v>
      </c>
      <c r="N12" s="17">
        <f>IF(ISERROR('Voting Age'!L12/'Voting Age'!B12),"",'Voting Age'!L12/'Voting Age'!B12)</f>
        <v>0.40311403247873417</v>
      </c>
      <c r="O12" s="37"/>
      <c r="P12" s="37"/>
    </row>
    <row r="13" spans="1:104" ht="14.5" x14ac:dyDescent="0.35">
      <c r="A13" s="3">
        <v>11</v>
      </c>
      <c r="B13" s="5">
        <v>86015</v>
      </c>
      <c r="C13" s="8">
        <v>86313.93</v>
      </c>
      <c r="D13" s="11">
        <f t="shared" si="0"/>
        <v>-3.4632880231498329E-3</v>
      </c>
      <c r="E13" s="13">
        <f t="shared" si="1"/>
        <v>-298.92999999999302</v>
      </c>
      <c r="F13" s="18">
        <f>IF(ISERROR('Racial Demographics'!C13/'Racial Demographics'!B13),"",'Racial Demographics'!C13/'Racial Demographics'!B13)</f>
        <v>0.6097192350171482</v>
      </c>
      <c r="G13" s="18">
        <f>'Racial Demographics'!E13</f>
        <v>3.1389873859210604E-2</v>
      </c>
      <c r="H13" s="18">
        <f>'Racial Demographics'!G13</f>
        <v>7.5114805557170261E-2</v>
      </c>
      <c r="I13" s="18">
        <f>'Racial Demographics'!H13</f>
        <v>0.3902807649828518</v>
      </c>
      <c r="J13" s="28">
        <f>IF(ISERROR('Voting Age'!B13/B13),"",'Voting Age'!B13/B13)</f>
        <v>0.76756379701214905</v>
      </c>
      <c r="K13" s="31">
        <f>IF(ISERROR('Voting Age'!C13/'Voting Age'!B13),"",'Voting Age'!C13/'Voting Age'!B13)</f>
        <v>0.63319802490079069</v>
      </c>
      <c r="L13" s="31">
        <f>IF(ISERROR('Voting Age'!D13/'Voting Age'!B13),"",'Voting Age'!D13/'Voting Age'!B13)</f>
        <v>3.3337372391021178E-2</v>
      </c>
      <c r="M13" s="31">
        <f>IF(ISERROR('Voting Age'!E13/'Voting Age'!B13),"",'Voting Age'!E13/'Voting Age'!B13)</f>
        <v>7.0234164369452609E-2</v>
      </c>
      <c r="N13" s="31">
        <f>IF(ISERROR('Voting Age'!L13/'Voting Age'!B13),"",'Voting Age'!L13/'Voting Age'!B13)</f>
        <v>0.36680197509920937</v>
      </c>
      <c r="O13" s="37"/>
      <c r="P13" s="37"/>
    </row>
    <row r="14" spans="1:104" ht="14.5" x14ac:dyDescent="0.35">
      <c r="A14" s="3">
        <v>12</v>
      </c>
      <c r="B14" s="6">
        <v>87672</v>
      </c>
      <c r="C14" s="9">
        <v>86313.93</v>
      </c>
      <c r="D14" s="12">
        <f t="shared" si="0"/>
        <v>1.57340767591049E-2</v>
      </c>
      <c r="E14" s="14">
        <f t="shared" si="1"/>
        <v>1358.070000000007</v>
      </c>
      <c r="F14" s="17">
        <f>IF(ISERROR('Racial Demographics'!C14/'Racial Demographics'!B14),"",'Racial Demographics'!C14/'Racial Demographics'!B14)</f>
        <v>0.46342047632083222</v>
      </c>
      <c r="G14" s="17">
        <f>'Racial Demographics'!E14</f>
        <v>5.2308604799708003E-2</v>
      </c>
      <c r="H14" s="17">
        <f>'Racial Demographics'!G14</f>
        <v>0.2116525230404234</v>
      </c>
      <c r="I14" s="17">
        <f>'Racial Demographics'!H14</f>
        <v>0.53657952367916784</v>
      </c>
      <c r="J14" s="17">
        <f>IF(ISERROR('Voting Age'!B14/B14),"",'Voting Age'!B14/B14)</f>
        <v>0.7845378227940506</v>
      </c>
      <c r="K14" s="17">
        <f>IF(ISERROR('Voting Age'!C14/'Voting Age'!B14),"",'Voting Age'!C14/'Voting Age'!B14)</f>
        <v>0.48377482480881628</v>
      </c>
      <c r="L14" s="17">
        <f>IF(ISERROR('Voting Age'!D14/'Voting Age'!B14),"",'Voting Age'!D14/'Voting Age'!B14)</f>
        <v>5.1990346311534992E-2</v>
      </c>
      <c r="M14" s="17">
        <f>IF(ISERROR('Voting Age'!E14/'Voting Age'!B14),"",'Voting Age'!E14/'Voting Age'!B14)</f>
        <v>0.19378616498502516</v>
      </c>
      <c r="N14" s="17">
        <f>IF(ISERROR('Voting Age'!L14/'Voting Age'!B14),"",'Voting Age'!L14/'Voting Age'!B14)</f>
        <v>0.51622517519118372</v>
      </c>
      <c r="O14" s="37"/>
      <c r="P14" s="37"/>
    </row>
    <row r="15" spans="1:104" ht="14.5" x14ac:dyDescent="0.35">
      <c r="A15" s="3">
        <v>13</v>
      </c>
      <c r="B15" s="5">
        <v>85562</v>
      </c>
      <c r="C15" s="8">
        <v>86313.93</v>
      </c>
      <c r="D15" s="11">
        <f t="shared" si="0"/>
        <v>-8.7115718169708308E-3</v>
      </c>
      <c r="E15" s="13">
        <f t="shared" si="1"/>
        <v>-751.92999999999302</v>
      </c>
      <c r="F15" s="18">
        <f>IF(ISERROR('Racial Demographics'!C15/'Racial Demographics'!B15),"",'Racial Demographics'!C15/'Racial Demographics'!B15)</f>
        <v>0.54327855823847038</v>
      </c>
      <c r="G15" s="18">
        <f>'Racial Demographics'!E15</f>
        <v>7.0849208760898535E-2</v>
      </c>
      <c r="H15" s="18">
        <f>'Racial Demographics'!G15</f>
        <v>0.13872980996236647</v>
      </c>
      <c r="I15" s="18">
        <f>'Racial Demographics'!H15</f>
        <v>0.45672144176152968</v>
      </c>
      <c r="J15" s="28">
        <f>IF(ISERROR('Voting Age'!B15/B15),"",'Voting Age'!B15/B15)</f>
        <v>0.75796498445571636</v>
      </c>
      <c r="K15" s="31">
        <f>IF(ISERROR('Voting Age'!C15/'Voting Age'!B15),"",'Voting Age'!C15/'Voting Age'!B15)</f>
        <v>0.5602824850045488</v>
      </c>
      <c r="L15" s="31">
        <f>IF(ISERROR('Voting Age'!D15/'Voting Age'!B15),"",'Voting Age'!D15/'Voting Age'!B15)</f>
        <v>6.7645290117650692E-2</v>
      </c>
      <c r="M15" s="31">
        <f>IF(ISERROR('Voting Age'!E15/'Voting Age'!B15),"",'Voting Age'!E15/'Voting Age'!B15)</f>
        <v>0.13040260280943056</v>
      </c>
      <c r="N15" s="31">
        <f>IF(ISERROR('Voting Age'!L15/'Voting Age'!B15),"",'Voting Age'!L15/'Voting Age'!B15)</f>
        <v>0.43971751499545125</v>
      </c>
      <c r="O15" s="37"/>
      <c r="P15" s="37"/>
    </row>
    <row r="16" spans="1:104" ht="14.5" x14ac:dyDescent="0.35">
      <c r="A16" s="3">
        <v>14</v>
      </c>
      <c r="B16" s="6">
        <v>86282</v>
      </c>
      <c r="C16" s="9">
        <v>86313.93</v>
      </c>
      <c r="D16" s="12">
        <f t="shared" si="0"/>
        <v>-3.6992870096394655E-4</v>
      </c>
      <c r="E16" s="14">
        <f t="shared" si="1"/>
        <v>-31.929999999993015</v>
      </c>
      <c r="F16" s="17">
        <f>IF(ISERROR('Racial Demographics'!C16/'Racial Demographics'!B16),"",'Racial Demographics'!C16/'Racial Demographics'!B16)</f>
        <v>0.58130316867944642</v>
      </c>
      <c r="G16" s="17">
        <f>'Racial Demographics'!E16</f>
        <v>8.9323381470063287E-2</v>
      </c>
      <c r="H16" s="17">
        <f>'Racial Demographics'!G16</f>
        <v>0.12150854175842006</v>
      </c>
      <c r="I16" s="17">
        <f>'Racial Demographics'!H16</f>
        <v>0.41869683132055352</v>
      </c>
      <c r="J16" s="17">
        <f>IF(ISERROR('Voting Age'!B16/B16),"",'Voting Age'!B16/B16)</f>
        <v>0.75622957279617997</v>
      </c>
      <c r="K16" s="17">
        <f>IF(ISERROR('Voting Age'!C16/'Voting Age'!B16),"",'Voting Age'!C16/'Voting Age'!B16)</f>
        <v>0.60056092813682971</v>
      </c>
      <c r="L16" s="17">
        <f>IF(ISERROR('Voting Age'!D16/'Voting Age'!B16),"",'Voting Age'!D16/'Voting Age'!B16)</f>
        <v>8.7679504666738184E-2</v>
      </c>
      <c r="M16" s="17">
        <f>IF(ISERROR('Voting Age'!E16/'Voting Age'!B16),"",'Voting Age'!E16/'Voting Age'!B16)</f>
        <v>0.11180247973149014</v>
      </c>
      <c r="N16" s="17">
        <f>IF(ISERROR('Voting Age'!L16/'Voting Age'!B16),"",'Voting Age'!L16/'Voting Age'!B16)</f>
        <v>0.39943907186317029</v>
      </c>
      <c r="O16" s="37"/>
      <c r="P16" s="37"/>
    </row>
    <row r="17" spans="1:16" ht="14.5" x14ac:dyDescent="0.35">
      <c r="A17" s="3">
        <v>15</v>
      </c>
      <c r="B17" s="5">
        <v>86982</v>
      </c>
      <c r="C17" s="8">
        <v>86313.93</v>
      </c>
      <c r="D17" s="11">
        <f t="shared" si="0"/>
        <v>7.7400021062649683E-3</v>
      </c>
      <c r="E17" s="13">
        <f t="shared" si="1"/>
        <v>668.07000000000698</v>
      </c>
      <c r="F17" s="18">
        <f>IF(ISERROR('Racial Demographics'!C17/'Racial Demographics'!B17),"",'Racial Demographics'!C17/'Racial Demographics'!B17)</f>
        <v>0.54749258467269091</v>
      </c>
      <c r="G17" s="18">
        <f>'Racial Demographics'!E17</f>
        <v>6.3323446230254529E-2</v>
      </c>
      <c r="H17" s="18">
        <f>'Racial Demographics'!G17</f>
        <v>0.13203881262790002</v>
      </c>
      <c r="I17" s="18">
        <f>'Racial Demographics'!H17</f>
        <v>0.45250741532730909</v>
      </c>
      <c r="J17" s="28">
        <f>IF(ISERROR('Voting Age'!B17/B17),"",'Voting Age'!B17/B17)</f>
        <v>0.76764158101676205</v>
      </c>
      <c r="K17" s="31">
        <f>IF(ISERROR('Voting Age'!C17/'Voting Age'!B17),"",'Voting Age'!C17/'Voting Age'!B17)</f>
        <v>0.5657995237453386</v>
      </c>
      <c r="L17" s="31">
        <f>IF(ISERROR('Voting Age'!D17/'Voting Age'!B17),"",'Voting Age'!D17/'Voting Age'!B17)</f>
        <v>6.288658249839002E-2</v>
      </c>
      <c r="M17" s="31">
        <f>IF(ISERROR('Voting Age'!E17/'Voting Age'!B17),"",'Voting Age'!E17/'Voting Age'!B17)</f>
        <v>0.12036662622995013</v>
      </c>
      <c r="N17" s="31">
        <f>IF(ISERROR('Voting Age'!L17/'Voting Age'!B17),"",'Voting Age'!L17/'Voting Age'!B17)</f>
        <v>0.43420047625466146</v>
      </c>
      <c r="O17" s="37"/>
      <c r="P17" s="37"/>
    </row>
    <row r="18" spans="1:16" ht="14.5" x14ac:dyDescent="0.35">
      <c r="A18" s="3">
        <v>16</v>
      </c>
      <c r="B18" s="6">
        <v>87109</v>
      </c>
      <c r="C18" s="9">
        <v>86313.93</v>
      </c>
      <c r="D18" s="12">
        <f t="shared" si="0"/>
        <v>9.2113752670050716E-3</v>
      </c>
      <c r="E18" s="14">
        <f t="shared" si="1"/>
        <v>795.07000000000698</v>
      </c>
      <c r="F18" s="17">
        <f>IF(ISERROR('Racial Demographics'!C18/'Racial Demographics'!B18),"",'Racial Demographics'!C18/'Racial Demographics'!B18)</f>
        <v>0.4278777164242501</v>
      </c>
      <c r="G18" s="17">
        <f>'Racial Demographics'!E18</f>
        <v>8.3929329919985307E-2</v>
      </c>
      <c r="H18" s="17">
        <f>'Racial Demographics'!G18</f>
        <v>0.12973401141099083</v>
      </c>
      <c r="I18" s="17">
        <f>'Racial Demographics'!H18</f>
        <v>0.5721222835757499</v>
      </c>
      <c r="J18" s="17">
        <f>IF(ISERROR('Voting Age'!B18/B18),"",'Voting Age'!B18/B18)</f>
        <v>0.78406364439954535</v>
      </c>
      <c r="K18" s="17">
        <f>IF(ISERROR('Voting Age'!C18/'Voting Age'!B18),"",'Voting Age'!C18/'Voting Age'!B18)</f>
        <v>0.45043119225757333</v>
      </c>
      <c r="L18" s="17">
        <f>IF(ISERROR('Voting Age'!D18/'Voting Age'!B18),"",'Voting Age'!D18/'Voting Age'!B18)</f>
        <v>8.3105169914640037E-2</v>
      </c>
      <c r="M18" s="17">
        <f>IF(ISERROR('Voting Age'!E18/'Voting Age'!B18),"",'Voting Age'!E18/'Voting Age'!B18)</f>
        <v>0.11831798415789396</v>
      </c>
      <c r="N18" s="17">
        <f>IF(ISERROR('Voting Age'!L18/'Voting Age'!B18),"",'Voting Age'!L18/'Voting Age'!B18)</f>
        <v>0.54956880774242667</v>
      </c>
      <c r="O18" s="37"/>
      <c r="P18" s="37"/>
    </row>
    <row r="19" spans="1:16" ht="14.5" x14ac:dyDescent="0.35">
      <c r="A19" s="3">
        <v>17</v>
      </c>
      <c r="B19" s="5">
        <v>87977</v>
      </c>
      <c r="C19" s="8">
        <v>86313.93</v>
      </c>
      <c r="D19" s="11">
        <f t="shared" si="0"/>
        <v>1.9267689467968925E-2</v>
      </c>
      <c r="E19" s="13">
        <f t="shared" si="1"/>
        <v>1663.070000000007</v>
      </c>
      <c r="F19" s="18">
        <f>IF(ISERROR('Racial Demographics'!C19/'Racial Demographics'!B19),"",'Racial Demographics'!C19/'Racial Demographics'!B19)</f>
        <v>0.47747706787001148</v>
      </c>
      <c r="G19" s="18">
        <f>'Racial Demographics'!E19</f>
        <v>7.1734657921956879E-2</v>
      </c>
      <c r="H19" s="18">
        <f>'Racial Demographics'!G19</f>
        <v>9.0205394591768309E-2</v>
      </c>
      <c r="I19" s="18">
        <f>'Racial Demographics'!H19</f>
        <v>0.52252293212998857</v>
      </c>
      <c r="J19" s="28">
        <f>IF(ISERROR('Voting Age'!B19/B19),"",'Voting Age'!B19/B19)</f>
        <v>0.75276492719688104</v>
      </c>
      <c r="K19" s="31">
        <f>IF(ISERROR('Voting Age'!C19/'Voting Age'!B19),"",'Voting Age'!C19/'Voting Age'!B19)</f>
        <v>0.50555672998520218</v>
      </c>
      <c r="L19" s="31">
        <f>IF(ISERROR('Voting Age'!D19/'Voting Age'!B19),"",'Voting Age'!D19/'Voting Age'!B19)</f>
        <v>7.3128378582429862E-2</v>
      </c>
      <c r="M19" s="31">
        <f>IF(ISERROR('Voting Age'!E19/'Voting Age'!B19),"",'Voting Age'!E19/'Voting Age'!B19)</f>
        <v>8.2007066710959448E-2</v>
      </c>
      <c r="N19" s="31">
        <f>IF(ISERROR('Voting Age'!L19/'Voting Age'!B19),"",'Voting Age'!L19/'Voting Age'!B19)</f>
        <v>0.49444327001479782</v>
      </c>
      <c r="O19" s="37"/>
      <c r="P19" s="37"/>
    </row>
    <row r="20" spans="1:16" ht="14.5" x14ac:dyDescent="0.35">
      <c r="A20" s="3">
        <v>18</v>
      </c>
      <c r="B20" s="6">
        <v>85994</v>
      </c>
      <c r="C20" s="9">
        <v>86313.93</v>
      </c>
      <c r="D20" s="12">
        <f t="shared" si="0"/>
        <v>-3.7065859473666999E-3</v>
      </c>
      <c r="E20" s="14">
        <f t="shared" si="1"/>
        <v>-319.92999999999302</v>
      </c>
      <c r="F20" s="17">
        <f>IF(ISERROR('Racial Demographics'!C20/'Racial Demographics'!B20),"",'Racial Demographics'!C20/'Racial Demographics'!B20)</f>
        <v>0.52280391655231762</v>
      </c>
      <c r="G20" s="17">
        <f>'Racial Demographics'!E20</f>
        <v>9.5018257087703797E-2</v>
      </c>
      <c r="H20" s="17">
        <f>'Racial Demographics'!G20</f>
        <v>0.21714305649231341</v>
      </c>
      <c r="I20" s="17">
        <f>'Racial Demographics'!H20</f>
        <v>0.47719608344768238</v>
      </c>
      <c r="J20" s="17">
        <f>IF(ISERROR('Voting Age'!B20/B20),"",'Voting Age'!B20/B20)</f>
        <v>0.79314835918785032</v>
      </c>
      <c r="K20" s="17">
        <f>IF(ISERROR('Voting Age'!C20/'Voting Age'!B20),"",'Voting Age'!C20/'Voting Age'!B20)</f>
        <v>0.5570037826584171</v>
      </c>
      <c r="L20" s="17">
        <f>IF(ISERROR('Voting Age'!D20/'Voting Age'!B20),"",'Voting Age'!D20/'Voting Age'!B20)</f>
        <v>8.9698853473301463E-2</v>
      </c>
      <c r="M20" s="17">
        <f>IF(ISERROR('Voting Age'!E20/'Voting Age'!B20),"",'Voting Age'!E20/'Voting Age'!B20)</f>
        <v>0.18929419699146702</v>
      </c>
      <c r="N20" s="17">
        <f>IF(ISERROR('Voting Age'!L20/'Voting Age'!B20),"",'Voting Age'!L20/'Voting Age'!B20)</f>
        <v>0.44299621734158284</v>
      </c>
      <c r="O20" s="37"/>
      <c r="P20" s="37"/>
    </row>
    <row r="21" spans="1:16" ht="14.5" x14ac:dyDescent="0.35">
      <c r="A21" s="3">
        <v>19</v>
      </c>
      <c r="B21" s="5">
        <v>86476</v>
      </c>
      <c r="C21" s="8">
        <v>86313.93</v>
      </c>
      <c r="D21" s="11">
        <f t="shared" si="0"/>
        <v>1.8776806941823527E-3</v>
      </c>
      <c r="E21" s="13">
        <f t="shared" si="1"/>
        <v>162.07000000000698</v>
      </c>
      <c r="F21" s="18">
        <f>IF(ISERROR('Racial Demographics'!C21/'Racial Demographics'!B21),"",'Racial Demographics'!C21/'Racial Demographics'!B21)</f>
        <v>0.52505897590082795</v>
      </c>
      <c r="G21" s="18">
        <f>'Racial Demographics'!E21</f>
        <v>5.5599241408020722E-2</v>
      </c>
      <c r="H21" s="18">
        <f>'Racial Demographics'!G21</f>
        <v>0.23356769508302883</v>
      </c>
      <c r="I21" s="18">
        <f>'Racial Demographics'!H21</f>
        <v>0.47494102409917205</v>
      </c>
      <c r="J21" s="28">
        <f>IF(ISERROR('Voting Age'!B21/B21),"",'Voting Age'!B21/B21)</f>
        <v>0.75889264073268881</v>
      </c>
      <c r="K21" s="31">
        <f>IF(ISERROR('Voting Age'!C21/'Voting Age'!B21),"",'Voting Age'!C21/'Voting Age'!B21)</f>
        <v>0.54732880260872219</v>
      </c>
      <c r="L21" s="31">
        <f>IF(ISERROR('Voting Age'!D21/'Voting Age'!B21),"",'Voting Age'!D21/'Voting Age'!B21)</f>
        <v>5.7873403833846343E-2</v>
      </c>
      <c r="M21" s="31">
        <f>IF(ISERROR('Voting Age'!E21/'Voting Age'!B21),"",'Voting Age'!E21/'Voting Age'!B21)</f>
        <v>0.21098345168073629</v>
      </c>
      <c r="N21" s="31">
        <f>IF(ISERROR('Voting Age'!L21/'Voting Age'!B21),"",'Voting Age'!L21/'Voting Age'!B21)</f>
        <v>0.45267119739127787</v>
      </c>
      <c r="O21" s="37"/>
      <c r="P21" s="37"/>
    </row>
    <row r="22" spans="1:16" x14ac:dyDescent="0.25">
      <c r="O22" s="37"/>
      <c r="P22" s="37"/>
    </row>
    <row r="23" spans="1:16" x14ac:dyDescent="0.25">
      <c r="O23" s="37"/>
      <c r="P23" s="37"/>
    </row>
    <row r="24" spans="1:16" x14ac:dyDescent="0.25">
      <c r="O24" s="37"/>
      <c r="P24" s="37"/>
    </row>
    <row r="25" spans="1:16" x14ac:dyDescent="0.25">
      <c r="O25" s="37"/>
      <c r="P25" s="37"/>
    </row>
    <row r="26" spans="1:16" x14ac:dyDescent="0.25">
      <c r="O26" s="37"/>
      <c r="P26" s="37"/>
    </row>
    <row r="27" spans="1:16" x14ac:dyDescent="0.25">
      <c r="O27" s="37"/>
      <c r="P27" s="37"/>
    </row>
    <row r="28" spans="1:16" x14ac:dyDescent="0.25">
      <c r="O28" s="37"/>
      <c r="P28" s="37"/>
    </row>
    <row r="29" spans="1:16" x14ac:dyDescent="0.25">
      <c r="O29" s="37"/>
      <c r="P29" s="37"/>
    </row>
    <row r="30" spans="1:16" x14ac:dyDescent="0.25">
      <c r="O30" s="37"/>
      <c r="P30" s="37"/>
    </row>
    <row r="31" spans="1:16" x14ac:dyDescent="0.25">
      <c r="O31" s="37"/>
      <c r="P31" s="37"/>
    </row>
    <row r="32" spans="1:16" x14ac:dyDescent="0.25">
      <c r="O32" s="37"/>
      <c r="P32" s="37"/>
    </row>
    <row r="33" spans="15:16" x14ac:dyDescent="0.25">
      <c r="O33" s="37"/>
      <c r="P33" s="37"/>
    </row>
    <row r="34" spans="15:16" x14ac:dyDescent="0.25">
      <c r="O34" s="37"/>
      <c r="P34" s="37"/>
    </row>
    <row r="35" spans="15:16" x14ac:dyDescent="0.25">
      <c r="O35" s="37"/>
      <c r="P35" s="37"/>
    </row>
    <row r="36" spans="15:16" x14ac:dyDescent="0.25">
      <c r="O36" s="37"/>
      <c r="P36" s="37"/>
    </row>
    <row r="37" spans="15:16" x14ac:dyDescent="0.25">
      <c r="O37" s="37"/>
      <c r="P37" s="37"/>
    </row>
    <row r="38" spans="15:16" x14ac:dyDescent="0.25">
      <c r="O38" s="37"/>
      <c r="P38" s="37"/>
    </row>
    <row r="39" spans="15:16" x14ac:dyDescent="0.25">
      <c r="O39" s="37"/>
      <c r="P39" s="37"/>
    </row>
    <row r="40" spans="15:16" x14ac:dyDescent="0.25">
      <c r="O40" s="37"/>
      <c r="P40" s="37"/>
    </row>
    <row r="41" spans="15:16" x14ac:dyDescent="0.25">
      <c r="O41" s="37"/>
      <c r="P41" s="37"/>
    </row>
    <row r="42" spans="15:16" x14ac:dyDescent="0.25">
      <c r="O42" s="37"/>
      <c r="P42" s="37"/>
    </row>
    <row r="43" spans="15:16" x14ac:dyDescent="0.25">
      <c r="O43" s="37"/>
      <c r="P43" s="37"/>
    </row>
    <row r="44" spans="15:16" x14ac:dyDescent="0.25">
      <c r="O44" s="37"/>
      <c r="P44" s="37"/>
    </row>
    <row r="45" spans="15:16" x14ac:dyDescent="0.25">
      <c r="O45" s="37"/>
      <c r="P45" s="37"/>
    </row>
    <row r="46" spans="15:16" x14ac:dyDescent="0.25">
      <c r="O46" s="37"/>
      <c r="P46" s="37"/>
    </row>
    <row r="47" spans="15:16" x14ac:dyDescent="0.25">
      <c r="O47" s="37"/>
      <c r="P47" s="37"/>
    </row>
    <row r="48" spans="15:16" x14ac:dyDescent="0.25">
      <c r="O48" s="37"/>
      <c r="P48" s="37"/>
    </row>
    <row r="49" spans="15:16" x14ac:dyDescent="0.25">
      <c r="O49" s="37"/>
      <c r="P49" s="37"/>
    </row>
    <row r="50" spans="15:16" x14ac:dyDescent="0.25">
      <c r="O50" s="37"/>
      <c r="P50" s="37"/>
    </row>
    <row r="51" spans="15:16" x14ac:dyDescent="0.25">
      <c r="O51" s="37"/>
      <c r="P51" s="37"/>
    </row>
    <row r="52" spans="15:16" x14ac:dyDescent="0.25">
      <c r="O52" s="37"/>
      <c r="P52" s="37"/>
    </row>
    <row r="53" spans="15:16" x14ac:dyDescent="0.25">
      <c r="O53" s="37"/>
      <c r="P53" s="37"/>
    </row>
    <row r="54" spans="15:16" x14ac:dyDescent="0.25">
      <c r="O54" s="37"/>
      <c r="P54" s="37"/>
    </row>
    <row r="55" spans="15:16" x14ac:dyDescent="0.25">
      <c r="O55" s="37"/>
      <c r="P55" s="37"/>
    </row>
    <row r="56" spans="15:16" x14ac:dyDescent="0.25">
      <c r="O56" s="37"/>
      <c r="P56" s="37"/>
    </row>
    <row r="57" spans="15:16" x14ac:dyDescent="0.25">
      <c r="O57" s="37"/>
      <c r="P57" s="37"/>
    </row>
    <row r="58" spans="15:16" x14ac:dyDescent="0.25">
      <c r="O58" s="37"/>
      <c r="P58" s="37"/>
    </row>
    <row r="59" spans="15:16" x14ac:dyDescent="0.25">
      <c r="O59" s="37"/>
      <c r="P59" s="37"/>
    </row>
    <row r="60" spans="15:16" x14ac:dyDescent="0.25">
      <c r="O60" s="37"/>
      <c r="P60" s="37"/>
    </row>
    <row r="61" spans="15:16" x14ac:dyDescent="0.25">
      <c r="O61" s="37"/>
      <c r="P61" s="37"/>
    </row>
    <row r="62" spans="15:16" x14ac:dyDescent="0.25">
      <c r="O62" s="37"/>
      <c r="P62" s="37"/>
    </row>
    <row r="63" spans="15:16" x14ac:dyDescent="0.25">
      <c r="O63" s="37"/>
      <c r="P63" s="37"/>
    </row>
    <row r="64" spans="15:16" x14ac:dyDescent="0.25">
      <c r="O64" s="37"/>
      <c r="P64" s="37"/>
    </row>
    <row r="65" spans="15:16" x14ac:dyDescent="0.25">
      <c r="O65" s="37"/>
      <c r="P65" s="37"/>
    </row>
    <row r="66" spans="15:16" x14ac:dyDescent="0.25">
      <c r="O66" s="37"/>
      <c r="P66" s="37"/>
    </row>
    <row r="67" spans="15:16" x14ac:dyDescent="0.25">
      <c r="O67" s="37"/>
      <c r="P67" s="37"/>
    </row>
    <row r="68" spans="15:16" x14ac:dyDescent="0.25">
      <c r="O68" s="37"/>
      <c r="P68" s="37"/>
    </row>
    <row r="69" spans="15:16" x14ac:dyDescent="0.25">
      <c r="O69" s="37"/>
      <c r="P69" s="37"/>
    </row>
    <row r="70" spans="15:16" x14ac:dyDescent="0.25">
      <c r="O70" s="37"/>
      <c r="P70" s="37"/>
    </row>
    <row r="71" spans="15:16" x14ac:dyDescent="0.25">
      <c r="O71" s="37"/>
      <c r="P71" s="37"/>
    </row>
    <row r="72" spans="15:16" x14ac:dyDescent="0.25">
      <c r="O72" s="37"/>
      <c r="P72" s="37"/>
    </row>
    <row r="73" spans="15:16" x14ac:dyDescent="0.25">
      <c r="O73" s="37"/>
      <c r="P73" s="37"/>
    </row>
    <row r="74" spans="15:16" x14ac:dyDescent="0.25">
      <c r="O74" s="37"/>
      <c r="P74" s="37"/>
    </row>
    <row r="75" spans="15:16" x14ac:dyDescent="0.25">
      <c r="O75" s="37"/>
      <c r="P75" s="37"/>
    </row>
    <row r="76" spans="15:16" x14ac:dyDescent="0.25">
      <c r="O76" s="37"/>
      <c r="P76" s="37"/>
    </row>
    <row r="77" spans="15:16" x14ac:dyDescent="0.25">
      <c r="O77" s="37"/>
      <c r="P77" s="37"/>
    </row>
    <row r="78" spans="15:16" x14ac:dyDescent="0.25">
      <c r="O78" s="37"/>
      <c r="P78" s="37"/>
    </row>
    <row r="79" spans="15:16" x14ac:dyDescent="0.25">
      <c r="O79" s="37"/>
      <c r="P79" s="37"/>
    </row>
    <row r="80" spans="15:16" x14ac:dyDescent="0.25">
      <c r="O80" s="37"/>
      <c r="P80" s="37"/>
    </row>
    <row r="81" spans="15:16" x14ac:dyDescent="0.25">
      <c r="O81" s="37"/>
      <c r="P81" s="37"/>
    </row>
    <row r="82" spans="15:16" x14ac:dyDescent="0.25">
      <c r="O82" s="37"/>
      <c r="P82" s="37"/>
    </row>
    <row r="83" spans="15:16" x14ac:dyDescent="0.25">
      <c r="O83" s="37"/>
      <c r="P83" s="37"/>
    </row>
    <row r="84" spans="15:16" x14ac:dyDescent="0.25">
      <c r="O84" s="37"/>
      <c r="P84" s="37"/>
    </row>
    <row r="85" spans="15:16" x14ac:dyDescent="0.25">
      <c r="O85" s="37"/>
      <c r="P85" s="37"/>
    </row>
    <row r="86" spans="15:16" x14ac:dyDescent="0.25">
      <c r="O86" s="37"/>
      <c r="P86" s="37"/>
    </row>
    <row r="87" spans="15:16" x14ac:dyDescent="0.25">
      <c r="O87" s="37"/>
      <c r="P87" s="37"/>
    </row>
    <row r="88" spans="15:16" x14ac:dyDescent="0.25">
      <c r="O88" s="37"/>
      <c r="P88" s="37"/>
    </row>
    <row r="89" spans="15:16" x14ac:dyDescent="0.25">
      <c r="O89" s="37"/>
      <c r="P89" s="37"/>
    </row>
    <row r="90" spans="15:16" x14ac:dyDescent="0.25">
      <c r="O90" s="37"/>
      <c r="P90" s="37"/>
    </row>
    <row r="91" spans="15:16" x14ac:dyDescent="0.25">
      <c r="O91" s="37"/>
      <c r="P91" s="37"/>
    </row>
    <row r="92" spans="15:16" x14ac:dyDescent="0.25">
      <c r="O92" s="37"/>
      <c r="P92" s="37"/>
    </row>
    <row r="93" spans="15:16" x14ac:dyDescent="0.25">
      <c r="O93" s="37"/>
      <c r="P93" s="37"/>
    </row>
    <row r="94" spans="15:16" x14ac:dyDescent="0.25">
      <c r="O94" s="37"/>
      <c r="P94" s="37"/>
    </row>
    <row r="95" spans="15:16" x14ac:dyDescent="0.25">
      <c r="O95" s="37"/>
      <c r="P95" s="37"/>
    </row>
    <row r="96" spans="15:16" x14ac:dyDescent="0.25">
      <c r="O96" s="37"/>
      <c r="P96" s="37"/>
    </row>
    <row r="97" spans="15:16" x14ac:dyDescent="0.25">
      <c r="O97" s="37"/>
      <c r="P97" s="37"/>
    </row>
    <row r="98" spans="15:16" x14ac:dyDescent="0.25">
      <c r="O98" s="37"/>
      <c r="P98" s="37"/>
    </row>
    <row r="99" spans="15:16" x14ac:dyDescent="0.25">
      <c r="O99" s="37"/>
      <c r="P99" s="37"/>
    </row>
    <row r="100" spans="15:16" x14ac:dyDescent="0.25">
      <c r="O100" s="37"/>
      <c r="P100" s="37"/>
    </row>
    <row r="101" spans="15:16" x14ac:dyDescent="0.25">
      <c r="O101" s="37"/>
      <c r="P101" s="37"/>
    </row>
    <row r="102" spans="15:16" x14ac:dyDescent="0.25">
      <c r="O102" s="37"/>
      <c r="P102" s="37"/>
    </row>
    <row r="1046985" ht="12.65" customHeight="1" x14ac:dyDescent="0.25"/>
    <row r="1046986" ht="12.65" customHeight="1" x14ac:dyDescent="0.25"/>
    <row r="1046987" ht="12.65" customHeight="1" x14ac:dyDescent="0.25"/>
    <row r="1046988" ht="12.65" customHeight="1" x14ac:dyDescent="0.25"/>
    <row r="1046989" ht="12.65" customHeight="1" x14ac:dyDescent="0.25"/>
    <row r="1046990" ht="12.65" customHeight="1" x14ac:dyDescent="0.25"/>
    <row r="1046991" ht="12.65" customHeight="1" x14ac:dyDescent="0.25"/>
    <row r="1046992" ht="12.65" customHeight="1" x14ac:dyDescent="0.25"/>
    <row r="1046993" ht="12.65" customHeight="1" x14ac:dyDescent="0.25"/>
    <row r="1046994" ht="12.65" customHeight="1" x14ac:dyDescent="0.25"/>
    <row r="1046995" ht="12.65" customHeight="1" x14ac:dyDescent="0.25"/>
    <row r="1046996" ht="12.65" customHeight="1" x14ac:dyDescent="0.25"/>
    <row r="1046997" ht="12.65" customHeight="1" x14ac:dyDescent="0.25"/>
    <row r="1046998" ht="12.65" customHeight="1" x14ac:dyDescent="0.25"/>
    <row r="1046999" ht="12.65" customHeight="1" x14ac:dyDescent="0.25"/>
    <row r="1047000" ht="12.65" customHeight="1" x14ac:dyDescent="0.25"/>
    <row r="1047001" ht="12.65" customHeight="1" x14ac:dyDescent="0.25"/>
    <row r="1047002" ht="12.65" customHeight="1" x14ac:dyDescent="0.25"/>
    <row r="1047003" ht="12.65" customHeight="1" x14ac:dyDescent="0.25"/>
    <row r="1047004" ht="12.65" customHeight="1" x14ac:dyDescent="0.25"/>
    <row r="1047005" ht="12.65" customHeight="1" x14ac:dyDescent="0.25"/>
    <row r="1047006" ht="12.65" customHeight="1" x14ac:dyDescent="0.25"/>
    <row r="1047007" ht="12.65" customHeight="1" x14ac:dyDescent="0.25"/>
    <row r="1047008" ht="12.65" customHeight="1" x14ac:dyDescent="0.25"/>
    <row r="1047009" ht="12.65" customHeight="1" x14ac:dyDescent="0.25"/>
    <row r="1047010" ht="12.65" customHeight="1" x14ac:dyDescent="0.25"/>
    <row r="1047011" ht="12.65" customHeight="1" x14ac:dyDescent="0.25"/>
    <row r="1047012" ht="12.65" customHeight="1" x14ac:dyDescent="0.25"/>
    <row r="1047013" ht="12.65" customHeight="1" x14ac:dyDescent="0.25"/>
    <row r="1047014" ht="12.65" customHeight="1" x14ac:dyDescent="0.25"/>
    <row r="1047015" ht="12.65" customHeight="1" x14ac:dyDescent="0.25"/>
    <row r="1047016" ht="12.65" customHeight="1" x14ac:dyDescent="0.25"/>
    <row r="1047017" ht="12.65" customHeight="1" x14ac:dyDescent="0.25"/>
    <row r="1047018" ht="12.65" customHeight="1" x14ac:dyDescent="0.25"/>
    <row r="1047019" ht="12.65" customHeight="1" x14ac:dyDescent="0.25"/>
    <row r="1047020" ht="12.65" customHeight="1" x14ac:dyDescent="0.25"/>
    <row r="1047021" ht="12.65" customHeight="1" x14ac:dyDescent="0.25"/>
    <row r="1047022" ht="12.65" customHeight="1" x14ac:dyDescent="0.25"/>
    <row r="1047023" ht="12.65" customHeight="1" x14ac:dyDescent="0.25"/>
    <row r="1047024" ht="12.65" customHeight="1" x14ac:dyDescent="0.25"/>
    <row r="1047025" ht="12.65" customHeight="1" x14ac:dyDescent="0.25"/>
    <row r="1047026" ht="12.65" customHeight="1" x14ac:dyDescent="0.25"/>
    <row r="1047027" ht="12.65" customHeight="1" x14ac:dyDescent="0.25"/>
    <row r="1047028" ht="12.65" customHeight="1" x14ac:dyDescent="0.25"/>
    <row r="1047029" ht="12.65" customHeight="1" x14ac:dyDescent="0.25"/>
    <row r="1047030" ht="12.65" customHeight="1" x14ac:dyDescent="0.25"/>
    <row r="1047031" ht="12.65" customHeight="1" x14ac:dyDescent="0.25"/>
    <row r="1047032" ht="12.65" customHeight="1" x14ac:dyDescent="0.25"/>
    <row r="1047033" ht="12.65" customHeight="1" x14ac:dyDescent="0.25"/>
    <row r="1047034" ht="12.65" customHeight="1" x14ac:dyDescent="0.25"/>
    <row r="1047035" ht="12.65" customHeight="1" x14ac:dyDescent="0.25"/>
    <row r="1047036" ht="12.65" customHeight="1" x14ac:dyDescent="0.25"/>
    <row r="1047037" ht="12.65" customHeight="1" x14ac:dyDescent="0.25"/>
    <row r="1047038" ht="12.65" customHeight="1" x14ac:dyDescent="0.25"/>
    <row r="1047039" ht="12.65" customHeight="1" x14ac:dyDescent="0.25"/>
    <row r="1047040" ht="12.65" customHeight="1" x14ac:dyDescent="0.25"/>
    <row r="1047041" ht="12.65" customHeight="1" x14ac:dyDescent="0.25"/>
    <row r="1047042" ht="12.65" customHeight="1" x14ac:dyDescent="0.25"/>
    <row r="1047043" ht="12.65" customHeight="1" x14ac:dyDescent="0.25"/>
    <row r="1047044" ht="12.65" customHeight="1" x14ac:dyDescent="0.25"/>
    <row r="1047045" ht="12.65" customHeight="1" x14ac:dyDescent="0.25"/>
    <row r="1047046" ht="12.65" customHeight="1" x14ac:dyDescent="0.25"/>
    <row r="1047047" ht="12.65" customHeight="1" x14ac:dyDescent="0.25"/>
    <row r="1047048" ht="12.65" customHeight="1" x14ac:dyDescent="0.25"/>
    <row r="1047049" ht="12.65" customHeight="1" x14ac:dyDescent="0.25"/>
    <row r="1047050" ht="12.65" customHeight="1" x14ac:dyDescent="0.25"/>
    <row r="1047051" ht="12.65" customHeight="1" x14ac:dyDescent="0.25"/>
    <row r="1047052" ht="12.65" customHeight="1" x14ac:dyDescent="0.25"/>
    <row r="1047053" ht="12.65" customHeight="1" x14ac:dyDescent="0.25"/>
    <row r="1047054" ht="12.65" customHeight="1" x14ac:dyDescent="0.25"/>
    <row r="1047055" ht="12.65" customHeight="1" x14ac:dyDescent="0.25"/>
    <row r="1047056" ht="12.65" customHeight="1" x14ac:dyDescent="0.25"/>
    <row r="1047057" ht="12.65" customHeight="1" x14ac:dyDescent="0.25"/>
    <row r="1047058" ht="12.65" customHeight="1" x14ac:dyDescent="0.25"/>
    <row r="1047059" ht="12.65" customHeight="1" x14ac:dyDescent="0.25"/>
    <row r="1047060" ht="12.65" customHeight="1" x14ac:dyDescent="0.25"/>
    <row r="1047061" ht="12.65" customHeight="1" x14ac:dyDescent="0.25"/>
    <row r="1047062" ht="12.65" customHeight="1" x14ac:dyDescent="0.25"/>
    <row r="1047063" ht="12.65" customHeight="1" x14ac:dyDescent="0.25"/>
    <row r="1047064" ht="12.65" customHeight="1" x14ac:dyDescent="0.25"/>
    <row r="1047065" ht="12.65" customHeight="1" x14ac:dyDescent="0.25"/>
    <row r="1047066" ht="12.65" customHeight="1" x14ac:dyDescent="0.25"/>
    <row r="1047067" ht="12.65" customHeight="1" x14ac:dyDescent="0.25"/>
    <row r="1047068" ht="12.65" customHeight="1" x14ac:dyDescent="0.25"/>
    <row r="1047069" ht="12.65" customHeight="1" x14ac:dyDescent="0.25"/>
    <row r="1047070" ht="12.65" customHeight="1" x14ac:dyDescent="0.25"/>
    <row r="1047071" ht="12.65" customHeight="1" x14ac:dyDescent="0.25"/>
    <row r="1047072" ht="12.65" customHeight="1" x14ac:dyDescent="0.25"/>
    <row r="1047073" ht="12.65" customHeight="1" x14ac:dyDescent="0.25"/>
    <row r="1047074" ht="12.65" customHeight="1" x14ac:dyDescent="0.25"/>
    <row r="1047075" ht="12.65" customHeight="1" x14ac:dyDescent="0.25"/>
    <row r="1047076" ht="12.65" customHeight="1" x14ac:dyDescent="0.25"/>
    <row r="1047077" ht="12.65" customHeight="1" x14ac:dyDescent="0.25"/>
    <row r="1047078" ht="12.65" customHeight="1" x14ac:dyDescent="0.25"/>
    <row r="1047079" ht="12.65" customHeight="1" x14ac:dyDescent="0.25"/>
    <row r="1047080" ht="12.65" customHeight="1" x14ac:dyDescent="0.25"/>
    <row r="1047081" ht="12.65" customHeight="1" x14ac:dyDescent="0.25"/>
    <row r="1047082" ht="12.65" customHeight="1" x14ac:dyDescent="0.25"/>
    <row r="1047083" ht="12.65" customHeight="1" x14ac:dyDescent="0.25"/>
    <row r="1047084" ht="12.65" customHeight="1" x14ac:dyDescent="0.25"/>
    <row r="1047085" ht="12.65" customHeight="1" x14ac:dyDescent="0.25"/>
    <row r="1047086" ht="12.65" customHeight="1" x14ac:dyDescent="0.25"/>
    <row r="1047087" ht="12.65" customHeight="1" x14ac:dyDescent="0.25"/>
    <row r="1047088" ht="12.65" customHeight="1" x14ac:dyDescent="0.25"/>
    <row r="1047089" ht="12.65" customHeight="1" x14ac:dyDescent="0.25"/>
    <row r="1047090" ht="12.65" customHeight="1" x14ac:dyDescent="0.25"/>
    <row r="1047091" ht="12.65" customHeight="1" x14ac:dyDescent="0.25"/>
    <row r="1047092" ht="12.65" customHeight="1" x14ac:dyDescent="0.25"/>
    <row r="1047093" ht="12.65" customHeight="1" x14ac:dyDescent="0.25"/>
    <row r="1047094" ht="12.65" customHeight="1" x14ac:dyDescent="0.25"/>
    <row r="1047095" ht="12.65" customHeight="1" x14ac:dyDescent="0.25"/>
    <row r="1047096" ht="12.65" customHeight="1" x14ac:dyDescent="0.25"/>
    <row r="1047097" ht="12.65" customHeight="1" x14ac:dyDescent="0.25"/>
    <row r="1047098" ht="12.65" customHeight="1" x14ac:dyDescent="0.25"/>
    <row r="1047099" ht="12.65" customHeight="1" x14ac:dyDescent="0.25"/>
    <row r="1047100" ht="12.65" customHeight="1" x14ac:dyDescent="0.25"/>
    <row r="1047101" ht="12.65" customHeight="1" x14ac:dyDescent="0.25"/>
    <row r="1047102" ht="12.65" customHeight="1" x14ac:dyDescent="0.25"/>
    <row r="1047103" ht="12.65" customHeight="1" x14ac:dyDescent="0.25"/>
    <row r="1047104" ht="12.65" customHeight="1" x14ac:dyDescent="0.25"/>
    <row r="1047105" ht="12.65" customHeight="1" x14ac:dyDescent="0.25"/>
    <row r="1047106" ht="12.65" customHeight="1" x14ac:dyDescent="0.25"/>
    <row r="1047107" ht="12.65" customHeight="1" x14ac:dyDescent="0.25"/>
    <row r="1047108" ht="12.65" customHeight="1" x14ac:dyDescent="0.25"/>
    <row r="1047109" ht="12.65" customHeight="1" x14ac:dyDescent="0.25"/>
    <row r="1047110" ht="12.65" customHeight="1" x14ac:dyDescent="0.25"/>
    <row r="1047111" ht="12.65" customHeight="1" x14ac:dyDescent="0.25"/>
    <row r="1047112" ht="12.65" customHeight="1" x14ac:dyDescent="0.25"/>
    <row r="1047113" ht="12.65" customHeight="1" x14ac:dyDescent="0.25"/>
    <row r="1047114" ht="12.65" customHeight="1" x14ac:dyDescent="0.25"/>
    <row r="1047115" ht="12.65" customHeight="1" x14ac:dyDescent="0.25"/>
    <row r="1047116" ht="12.65" customHeight="1" x14ac:dyDescent="0.25"/>
    <row r="1047117" ht="12.65" customHeight="1" x14ac:dyDescent="0.25"/>
    <row r="1047118" ht="12.65" customHeight="1" x14ac:dyDescent="0.25"/>
    <row r="1047119" ht="12.65" customHeight="1" x14ac:dyDescent="0.25"/>
    <row r="1047120" ht="12.65" customHeight="1" x14ac:dyDescent="0.25"/>
    <row r="1047121" ht="12.65" customHeight="1" x14ac:dyDescent="0.25"/>
    <row r="1047122" ht="12.65" customHeight="1" x14ac:dyDescent="0.25"/>
    <row r="1047123" ht="12.65" customHeight="1" x14ac:dyDescent="0.25"/>
    <row r="1047124" ht="12.65" customHeight="1" x14ac:dyDescent="0.25"/>
    <row r="1047125" ht="12.65" customHeight="1" x14ac:dyDescent="0.25"/>
    <row r="1047126" ht="12.65" customHeight="1" x14ac:dyDescent="0.25"/>
    <row r="1047127" ht="12.65" customHeight="1" x14ac:dyDescent="0.25"/>
    <row r="1047128" ht="12.65" customHeight="1" x14ac:dyDescent="0.25"/>
    <row r="1047129" ht="12.65" customHeight="1" x14ac:dyDescent="0.25"/>
    <row r="1047130" ht="12.65" customHeight="1" x14ac:dyDescent="0.25"/>
    <row r="1047131" ht="12.65" customHeight="1" x14ac:dyDescent="0.25"/>
    <row r="1047132" ht="12.65" customHeight="1" x14ac:dyDescent="0.25"/>
    <row r="1047133" ht="12.65" customHeight="1" x14ac:dyDescent="0.25"/>
    <row r="1047134" ht="12.65" customHeight="1" x14ac:dyDescent="0.25"/>
    <row r="1047135" ht="12.65" customHeight="1" x14ac:dyDescent="0.25"/>
    <row r="1047136" ht="12.65" customHeight="1" x14ac:dyDescent="0.25"/>
    <row r="1047137" ht="12.65" customHeight="1" x14ac:dyDescent="0.25"/>
    <row r="1047138" ht="12.65" customHeight="1" x14ac:dyDescent="0.25"/>
    <row r="1047139" ht="12.65" customHeight="1" x14ac:dyDescent="0.25"/>
    <row r="1047140" ht="12.65" customHeight="1" x14ac:dyDescent="0.25"/>
    <row r="1047141" ht="12.65" customHeight="1" x14ac:dyDescent="0.25"/>
    <row r="1047142" ht="12.65" customHeight="1" x14ac:dyDescent="0.25"/>
    <row r="1047143" ht="12.65" customHeight="1" x14ac:dyDescent="0.25"/>
    <row r="1047144" ht="12.65" customHeight="1" x14ac:dyDescent="0.25"/>
    <row r="1047145" ht="12.65" customHeight="1" x14ac:dyDescent="0.25"/>
    <row r="1047146" ht="12.65" customHeight="1" x14ac:dyDescent="0.25"/>
    <row r="1047147" ht="12.65" customHeight="1" x14ac:dyDescent="0.25"/>
    <row r="1047148" ht="12.65" customHeight="1" x14ac:dyDescent="0.25"/>
    <row r="1047149" ht="12.65" customHeight="1" x14ac:dyDescent="0.25"/>
    <row r="1047150" ht="12.65" customHeight="1" x14ac:dyDescent="0.25"/>
    <row r="1047151" ht="12.65" customHeight="1" x14ac:dyDescent="0.25"/>
    <row r="1047152" ht="12.65" customHeight="1" x14ac:dyDescent="0.25"/>
    <row r="1047153" ht="12.65" customHeight="1" x14ac:dyDescent="0.25"/>
    <row r="1047154" ht="12.65" customHeight="1" x14ac:dyDescent="0.25"/>
    <row r="1047155" ht="12.65" customHeight="1" x14ac:dyDescent="0.25"/>
    <row r="1047156" ht="12.65" customHeight="1" x14ac:dyDescent="0.25"/>
    <row r="1047157" ht="12.65" customHeight="1" x14ac:dyDescent="0.25"/>
    <row r="1047158" ht="12.65" customHeight="1" x14ac:dyDescent="0.25"/>
    <row r="1047159" ht="12.65" customHeight="1" x14ac:dyDescent="0.25"/>
    <row r="1047160" ht="12.65" customHeight="1" x14ac:dyDescent="0.25"/>
    <row r="1047161" ht="12.65" customHeight="1" x14ac:dyDescent="0.25"/>
    <row r="1047162" ht="12.65" customHeight="1" x14ac:dyDescent="0.25"/>
    <row r="1047163" ht="12.65" customHeight="1" x14ac:dyDescent="0.25"/>
    <row r="1047164" ht="12.65" customHeight="1" x14ac:dyDescent="0.25"/>
    <row r="1047165" ht="12.65" customHeight="1" x14ac:dyDescent="0.25"/>
    <row r="1047166" ht="12.65" customHeight="1" x14ac:dyDescent="0.25"/>
    <row r="1047167" ht="12.65" customHeight="1" x14ac:dyDescent="0.25"/>
    <row r="1047168" ht="12.65" customHeight="1" x14ac:dyDescent="0.25"/>
    <row r="1047169" ht="12.65" customHeight="1" x14ac:dyDescent="0.25"/>
    <row r="1047170" ht="12.65" customHeight="1" x14ac:dyDescent="0.25"/>
    <row r="1047171" ht="12.65" customHeight="1" x14ac:dyDescent="0.25"/>
    <row r="1047172" ht="12.65" customHeight="1" x14ac:dyDescent="0.25"/>
    <row r="1047173" ht="12.65" customHeight="1" x14ac:dyDescent="0.25"/>
    <row r="1047174" ht="12.65" customHeight="1" x14ac:dyDescent="0.25"/>
    <row r="1047175" ht="12.65" customHeight="1" x14ac:dyDescent="0.25"/>
    <row r="1047176" ht="12.65" customHeight="1" x14ac:dyDescent="0.25"/>
    <row r="1047177" ht="12.65" customHeight="1" x14ac:dyDescent="0.25"/>
    <row r="1047178" ht="12.65" customHeight="1" x14ac:dyDescent="0.25"/>
    <row r="1047179" ht="12.65" customHeight="1" x14ac:dyDescent="0.25"/>
    <row r="1047180" ht="12.65" customHeight="1" x14ac:dyDescent="0.25"/>
    <row r="1047181" ht="12.65" customHeight="1" x14ac:dyDescent="0.25"/>
    <row r="1047182" ht="12.65" customHeight="1" x14ac:dyDescent="0.25"/>
    <row r="1047183" ht="12.65" customHeight="1" x14ac:dyDescent="0.25"/>
    <row r="1047184" ht="12.65" customHeight="1" x14ac:dyDescent="0.25"/>
    <row r="1047185" ht="12.65" customHeight="1" x14ac:dyDescent="0.25"/>
    <row r="1047186" ht="12.65" customHeight="1" x14ac:dyDescent="0.25"/>
    <row r="1047187" ht="12.65" customHeight="1" x14ac:dyDescent="0.25"/>
    <row r="1047188" ht="12.65" customHeight="1" x14ac:dyDescent="0.25"/>
    <row r="1047189" ht="12.65" customHeight="1" x14ac:dyDescent="0.25"/>
    <row r="1047190" ht="12.65" customHeight="1" x14ac:dyDescent="0.25"/>
    <row r="1047191" ht="12.65" customHeight="1" x14ac:dyDescent="0.25"/>
    <row r="1047192" ht="12.65" customHeight="1" x14ac:dyDescent="0.25"/>
    <row r="1047193" ht="12.65" customHeight="1" x14ac:dyDescent="0.25"/>
    <row r="1047194" ht="12.65" customHeight="1" x14ac:dyDescent="0.25"/>
    <row r="1047195" ht="12.65" customHeight="1" x14ac:dyDescent="0.25"/>
    <row r="1047196" ht="12.65" customHeight="1" x14ac:dyDescent="0.25"/>
    <row r="1047197" ht="12.65" customHeight="1" x14ac:dyDescent="0.25"/>
    <row r="1047198" ht="12.65" customHeight="1" x14ac:dyDescent="0.25"/>
    <row r="1047199" ht="12.65" customHeight="1" x14ac:dyDescent="0.25"/>
    <row r="1047200" ht="12.65" customHeight="1" x14ac:dyDescent="0.25"/>
    <row r="1047201" ht="12.65" customHeight="1" x14ac:dyDescent="0.25"/>
    <row r="1047202" ht="12.65" customHeight="1" x14ac:dyDescent="0.25"/>
    <row r="1047203" ht="12.65" customHeight="1" x14ac:dyDescent="0.25"/>
    <row r="1047204" ht="12.65" customHeight="1" x14ac:dyDescent="0.25"/>
    <row r="1047205" ht="12.65" customHeight="1" x14ac:dyDescent="0.25"/>
    <row r="1047206" ht="12.65" customHeight="1" x14ac:dyDescent="0.25"/>
    <row r="1047207" ht="12.65" customHeight="1" x14ac:dyDescent="0.25"/>
    <row r="1047208" ht="12.65" customHeight="1" x14ac:dyDescent="0.25"/>
    <row r="1047209" ht="12.65" customHeight="1" x14ac:dyDescent="0.25"/>
    <row r="1047210" ht="12.65" customHeight="1" x14ac:dyDescent="0.25"/>
    <row r="1047211" ht="12.65" customHeight="1" x14ac:dyDescent="0.25"/>
    <row r="1047212" ht="12.65" customHeight="1" x14ac:dyDescent="0.25"/>
    <row r="1047213" ht="12.65" customHeight="1" x14ac:dyDescent="0.25"/>
    <row r="1047214" ht="12.65" customHeight="1" x14ac:dyDescent="0.25"/>
    <row r="1047215" ht="12.65" customHeight="1" x14ac:dyDescent="0.25"/>
    <row r="1047216" ht="12.65" customHeight="1" x14ac:dyDescent="0.25"/>
    <row r="1047217" ht="12.65" customHeight="1" x14ac:dyDescent="0.25"/>
    <row r="1047218" ht="12.65" customHeight="1" x14ac:dyDescent="0.25"/>
    <row r="1047219" ht="12.65" customHeight="1" x14ac:dyDescent="0.25"/>
    <row r="1047220" ht="12.65" customHeight="1" x14ac:dyDescent="0.25"/>
    <row r="1047221" ht="12.65" customHeight="1" x14ac:dyDescent="0.25"/>
    <row r="1047222" ht="12.65" customHeight="1" x14ac:dyDescent="0.25"/>
    <row r="1047223" ht="12.65" customHeight="1" x14ac:dyDescent="0.25"/>
    <row r="1047224" ht="12.65" customHeight="1" x14ac:dyDescent="0.25"/>
    <row r="1047225" ht="12.65" customHeight="1" x14ac:dyDescent="0.25"/>
    <row r="1047226" ht="12.65" customHeight="1" x14ac:dyDescent="0.25"/>
    <row r="1047227" ht="12.65" customHeight="1" x14ac:dyDescent="0.25"/>
    <row r="1047228" ht="12.65" customHeight="1" x14ac:dyDescent="0.25"/>
    <row r="1047229" ht="12.65" customHeight="1" x14ac:dyDescent="0.25"/>
    <row r="1047230" ht="12.65" customHeight="1" x14ac:dyDescent="0.25"/>
    <row r="1047231" ht="12.65" customHeight="1" x14ac:dyDescent="0.25"/>
    <row r="1047232" ht="12.65" customHeight="1" x14ac:dyDescent="0.25"/>
    <row r="1047233" ht="12.65" customHeight="1" x14ac:dyDescent="0.25"/>
    <row r="1047234" ht="12.65" customHeight="1" x14ac:dyDescent="0.25"/>
    <row r="1047235" ht="12.65" customHeight="1" x14ac:dyDescent="0.25"/>
    <row r="1047236" ht="12.65" customHeight="1" x14ac:dyDescent="0.25"/>
    <row r="1047237" ht="12.65" customHeight="1" x14ac:dyDescent="0.25"/>
    <row r="1047238" ht="12.65" customHeight="1" x14ac:dyDescent="0.25"/>
    <row r="1047239" ht="12.65" customHeight="1" x14ac:dyDescent="0.25"/>
    <row r="1047240" ht="12.65" customHeight="1" x14ac:dyDescent="0.25"/>
    <row r="1047241" ht="12.65" customHeight="1" x14ac:dyDescent="0.25"/>
    <row r="1047242" ht="12.65" customHeight="1" x14ac:dyDescent="0.25"/>
    <row r="1047243" ht="12.65" customHeight="1" x14ac:dyDescent="0.25"/>
    <row r="1047244" ht="12.65" customHeight="1" x14ac:dyDescent="0.25"/>
    <row r="1047245" ht="12.65" customHeight="1" x14ac:dyDescent="0.25"/>
    <row r="1047246" ht="12.65" customHeight="1" x14ac:dyDescent="0.25"/>
    <row r="1047247" ht="12.65" customHeight="1" x14ac:dyDescent="0.25"/>
    <row r="1047248" ht="12.65" customHeight="1" x14ac:dyDescent="0.25"/>
    <row r="1047249" ht="12.65" customHeight="1" x14ac:dyDescent="0.25"/>
    <row r="1047250" ht="12.65" customHeight="1" x14ac:dyDescent="0.25"/>
    <row r="1047251" ht="12.65" customHeight="1" x14ac:dyDescent="0.25"/>
    <row r="1047252" ht="12.65" customHeight="1" x14ac:dyDescent="0.25"/>
    <row r="1047253" ht="12.65" customHeight="1" x14ac:dyDescent="0.25"/>
    <row r="1047254" ht="12.65" customHeight="1" x14ac:dyDescent="0.25"/>
    <row r="1047255" ht="12.65" customHeight="1" x14ac:dyDescent="0.25"/>
    <row r="1047256" ht="12.65" customHeight="1" x14ac:dyDescent="0.25"/>
    <row r="1047257" ht="12.65" customHeight="1" x14ac:dyDescent="0.25"/>
    <row r="1047258" ht="12.65" customHeight="1" x14ac:dyDescent="0.25"/>
    <row r="1047259" ht="12.65" customHeight="1" x14ac:dyDescent="0.25"/>
    <row r="1047260" ht="12.65" customHeight="1" x14ac:dyDescent="0.25"/>
    <row r="1047261" ht="12.65" customHeight="1" x14ac:dyDescent="0.25"/>
    <row r="1047262" ht="12.65" customHeight="1" x14ac:dyDescent="0.25"/>
    <row r="1047263" ht="12.65" customHeight="1" x14ac:dyDescent="0.25"/>
    <row r="1047264" ht="12.65" customHeight="1" x14ac:dyDescent="0.25"/>
    <row r="1047265" ht="12.65" customHeight="1" x14ac:dyDescent="0.25"/>
    <row r="1047266" ht="12.65" customHeight="1" x14ac:dyDescent="0.25"/>
    <row r="1047267" ht="12.65" customHeight="1" x14ac:dyDescent="0.25"/>
    <row r="1047268" ht="12.65" customHeight="1" x14ac:dyDescent="0.25"/>
    <row r="1047269" ht="12.65" customHeight="1" x14ac:dyDescent="0.25"/>
    <row r="1047270" ht="12.65" customHeight="1" x14ac:dyDescent="0.25"/>
    <row r="1047271" ht="12.65" customHeight="1" x14ac:dyDescent="0.25"/>
    <row r="1047272" ht="12.65" customHeight="1" x14ac:dyDescent="0.25"/>
    <row r="1047273" ht="12.65" customHeight="1" x14ac:dyDescent="0.25"/>
    <row r="1047274" ht="12.65" customHeight="1" x14ac:dyDescent="0.25"/>
    <row r="1047275" ht="12.65" customHeight="1" x14ac:dyDescent="0.25"/>
    <row r="1047276" ht="12.65" customHeight="1" x14ac:dyDescent="0.25"/>
    <row r="1047277" ht="12.65" customHeight="1" x14ac:dyDescent="0.25"/>
    <row r="1047278" ht="12.65" customHeight="1" x14ac:dyDescent="0.25"/>
    <row r="1047279" ht="12.65" customHeight="1" x14ac:dyDescent="0.25"/>
    <row r="1047280" ht="12.65" customHeight="1" x14ac:dyDescent="0.25"/>
    <row r="1047281" ht="12.65" customHeight="1" x14ac:dyDescent="0.25"/>
    <row r="1047282" ht="12.65" customHeight="1" x14ac:dyDescent="0.25"/>
    <row r="1047283" ht="12.65" customHeight="1" x14ac:dyDescent="0.25"/>
    <row r="1047284" ht="12.65" customHeight="1" x14ac:dyDescent="0.25"/>
    <row r="1047285" ht="12.65" customHeight="1" x14ac:dyDescent="0.25"/>
    <row r="1047286" ht="12.65" customHeight="1" x14ac:dyDescent="0.25"/>
    <row r="1047287" ht="12.65" customHeight="1" x14ac:dyDescent="0.25"/>
    <row r="1047288" ht="12.65" customHeight="1" x14ac:dyDescent="0.25"/>
    <row r="1047289" ht="12.65" customHeight="1" x14ac:dyDescent="0.25"/>
    <row r="1047290" ht="12.65" customHeight="1" x14ac:dyDescent="0.25"/>
    <row r="1047291" ht="12.65" customHeight="1" x14ac:dyDescent="0.25"/>
    <row r="1047292" ht="12.65" customHeight="1" x14ac:dyDescent="0.25"/>
    <row r="1047293" ht="12.65" customHeight="1" x14ac:dyDescent="0.25"/>
    <row r="1047294" ht="12.65" customHeight="1" x14ac:dyDescent="0.25"/>
    <row r="1047295" ht="12.65" customHeight="1" x14ac:dyDescent="0.25"/>
    <row r="1047296" ht="12.65" customHeight="1" x14ac:dyDescent="0.25"/>
    <row r="1047297" ht="12.65" customHeight="1" x14ac:dyDescent="0.25"/>
    <row r="1047298" ht="12.65" customHeight="1" x14ac:dyDescent="0.25"/>
    <row r="1047299" ht="12.65" customHeight="1" x14ac:dyDescent="0.25"/>
    <row r="1047300" ht="12.65" customHeight="1" x14ac:dyDescent="0.25"/>
    <row r="1047301" ht="12.65" customHeight="1" x14ac:dyDescent="0.25"/>
    <row r="1047302" ht="12.65" customHeight="1" x14ac:dyDescent="0.25"/>
    <row r="1047303" ht="12.65" customHeight="1" x14ac:dyDescent="0.25"/>
    <row r="1047304" ht="12.65" customHeight="1" x14ac:dyDescent="0.25"/>
    <row r="1047305" ht="12.65" customHeight="1" x14ac:dyDescent="0.25"/>
    <row r="1047306" ht="12.65" customHeight="1" x14ac:dyDescent="0.25"/>
    <row r="1047307" ht="12.65" customHeight="1" x14ac:dyDescent="0.25"/>
    <row r="1047308" ht="12.65" customHeight="1" x14ac:dyDescent="0.25"/>
    <row r="1047309" ht="12.65" customHeight="1" x14ac:dyDescent="0.25"/>
    <row r="1047310" ht="12.65" customHeight="1" x14ac:dyDescent="0.25"/>
    <row r="1047311" ht="12.65" customHeight="1" x14ac:dyDescent="0.25"/>
    <row r="1047312" ht="12.65" customHeight="1" x14ac:dyDescent="0.25"/>
    <row r="1047313" ht="12.65" customHeight="1" x14ac:dyDescent="0.25"/>
    <row r="1047314" ht="12.65" customHeight="1" x14ac:dyDescent="0.25"/>
    <row r="1047315" ht="12.65" customHeight="1" x14ac:dyDescent="0.25"/>
    <row r="1047316" ht="12.65" customHeight="1" x14ac:dyDescent="0.25"/>
    <row r="1047317" ht="12.65" customHeight="1" x14ac:dyDescent="0.25"/>
    <row r="1047318" ht="12.65" customHeight="1" x14ac:dyDescent="0.25"/>
    <row r="1047319" ht="12.65" customHeight="1" x14ac:dyDescent="0.25"/>
    <row r="1047320" ht="12.65" customHeight="1" x14ac:dyDescent="0.25"/>
    <row r="1047321" ht="12.65" customHeight="1" x14ac:dyDescent="0.25"/>
    <row r="1047322" ht="12.65" customHeight="1" x14ac:dyDescent="0.25"/>
    <row r="1047323" ht="12.65" customHeight="1" x14ac:dyDescent="0.25"/>
    <row r="1047324" ht="12.65" customHeight="1" x14ac:dyDescent="0.25"/>
    <row r="1047325" ht="12.65" customHeight="1" x14ac:dyDescent="0.25"/>
    <row r="1047326" ht="12.65" customHeight="1" x14ac:dyDescent="0.25"/>
    <row r="1047327" ht="12.65" customHeight="1" x14ac:dyDescent="0.25"/>
    <row r="1047328" ht="12.65" customHeight="1" x14ac:dyDescent="0.25"/>
    <row r="1047329" ht="12.65" customHeight="1" x14ac:dyDescent="0.25"/>
    <row r="1047330" ht="12.65" customHeight="1" x14ac:dyDescent="0.25"/>
    <row r="1047331" ht="12.65" customHeight="1" x14ac:dyDescent="0.25"/>
    <row r="1047332" ht="12.65" customHeight="1" x14ac:dyDescent="0.25"/>
    <row r="1047333" ht="12.65" customHeight="1" x14ac:dyDescent="0.25"/>
    <row r="1047334" ht="12.65" customHeight="1" x14ac:dyDescent="0.25"/>
    <row r="1047335" ht="12.65" customHeight="1" x14ac:dyDescent="0.25"/>
    <row r="1047336" ht="12.65" customHeight="1" x14ac:dyDescent="0.25"/>
    <row r="1047337" ht="12.65" customHeight="1" x14ac:dyDescent="0.25"/>
    <row r="1047338" ht="12.65" customHeight="1" x14ac:dyDescent="0.25"/>
    <row r="1047339" ht="12.65" customHeight="1" x14ac:dyDescent="0.25"/>
    <row r="1047340" ht="12.65" customHeight="1" x14ac:dyDescent="0.25"/>
    <row r="1047341" ht="12.65" customHeight="1" x14ac:dyDescent="0.25"/>
    <row r="1047342" ht="12.65" customHeight="1" x14ac:dyDescent="0.25"/>
    <row r="1047343" ht="12.65" customHeight="1" x14ac:dyDescent="0.25"/>
    <row r="1047344" ht="12.65" customHeight="1" x14ac:dyDescent="0.25"/>
    <row r="1047345" ht="12.65" customHeight="1" x14ac:dyDescent="0.25"/>
    <row r="1047346" ht="12.65" customHeight="1" x14ac:dyDescent="0.25"/>
    <row r="1047347" ht="12.65" customHeight="1" x14ac:dyDescent="0.25"/>
    <row r="1047348" ht="12.65" customHeight="1" x14ac:dyDescent="0.25"/>
    <row r="1047349" ht="12.65" customHeight="1" x14ac:dyDescent="0.25"/>
    <row r="1047350" ht="12.65" customHeight="1" x14ac:dyDescent="0.25"/>
    <row r="1047351" ht="12.65" customHeight="1" x14ac:dyDescent="0.25"/>
    <row r="1047352" ht="12.65" customHeight="1" x14ac:dyDescent="0.25"/>
    <row r="1047353" ht="12.65" customHeight="1" x14ac:dyDescent="0.25"/>
    <row r="1047354" ht="12.65" customHeight="1" x14ac:dyDescent="0.25"/>
    <row r="1047355" ht="12.65" customHeight="1" x14ac:dyDescent="0.25"/>
    <row r="1047356" ht="12.65" customHeight="1" x14ac:dyDescent="0.25"/>
    <row r="1047357" ht="12.65" customHeight="1" x14ac:dyDescent="0.25"/>
    <row r="1047358" ht="12.65" customHeight="1" x14ac:dyDescent="0.25"/>
    <row r="1047359" ht="12.65" customHeight="1" x14ac:dyDescent="0.25"/>
    <row r="1047360" ht="12.65" customHeight="1" x14ac:dyDescent="0.25"/>
    <row r="1047361" ht="12.65" customHeight="1" x14ac:dyDescent="0.25"/>
    <row r="1047362" ht="12.65" customHeight="1" x14ac:dyDescent="0.25"/>
    <row r="1047363" ht="12.65" customHeight="1" x14ac:dyDescent="0.25"/>
    <row r="1047364" ht="12.65" customHeight="1" x14ac:dyDescent="0.25"/>
    <row r="1047365" ht="12.65" customHeight="1" x14ac:dyDescent="0.25"/>
    <row r="1047366" ht="12.65" customHeight="1" x14ac:dyDescent="0.25"/>
    <row r="1047367" ht="12.65" customHeight="1" x14ac:dyDescent="0.25"/>
    <row r="1047368" ht="12.65" customHeight="1" x14ac:dyDescent="0.25"/>
    <row r="1047369" ht="12.65" customHeight="1" x14ac:dyDescent="0.25"/>
    <row r="1047370" ht="12.65" customHeight="1" x14ac:dyDescent="0.25"/>
    <row r="1047371" ht="12.65" customHeight="1" x14ac:dyDescent="0.25"/>
    <row r="1047372" ht="12.65" customHeight="1" x14ac:dyDescent="0.25"/>
    <row r="1047373" ht="12.65" customHeight="1" x14ac:dyDescent="0.25"/>
    <row r="1047374" ht="12.65" customHeight="1" x14ac:dyDescent="0.25"/>
    <row r="1047375" ht="12.65" customHeight="1" x14ac:dyDescent="0.25"/>
    <row r="1047376" ht="12.65" customHeight="1" x14ac:dyDescent="0.25"/>
    <row r="1047377" ht="12.65" customHeight="1" x14ac:dyDescent="0.25"/>
    <row r="1047378" ht="12.65" customHeight="1" x14ac:dyDescent="0.25"/>
    <row r="1047379" ht="12.65" customHeight="1" x14ac:dyDescent="0.25"/>
    <row r="1047380" ht="12.65" customHeight="1" x14ac:dyDescent="0.25"/>
    <row r="1047381" ht="12.65" customHeight="1" x14ac:dyDescent="0.25"/>
    <row r="1047382" ht="12.65" customHeight="1" x14ac:dyDescent="0.25"/>
    <row r="1047383" ht="12.65" customHeight="1" x14ac:dyDescent="0.25"/>
    <row r="1047384" ht="12.65" customHeight="1" x14ac:dyDescent="0.25"/>
    <row r="1047385" ht="12.65" customHeight="1" x14ac:dyDescent="0.25"/>
    <row r="1047386" ht="12.65" customHeight="1" x14ac:dyDescent="0.25"/>
    <row r="1047387" ht="12.65" customHeight="1" x14ac:dyDescent="0.25"/>
    <row r="1047388" ht="12.65" customHeight="1" x14ac:dyDescent="0.25"/>
    <row r="1047389" ht="12.65" customHeight="1" x14ac:dyDescent="0.25"/>
    <row r="1047390" ht="12.65" customHeight="1" x14ac:dyDescent="0.25"/>
    <row r="1047391" ht="12.65" customHeight="1" x14ac:dyDescent="0.25"/>
    <row r="1047392" ht="12.65" customHeight="1" x14ac:dyDescent="0.25"/>
    <row r="1047393" ht="12.65" customHeight="1" x14ac:dyDescent="0.25"/>
    <row r="1047394" ht="12.65" customHeight="1" x14ac:dyDescent="0.25"/>
    <row r="1047395" ht="12.65" customHeight="1" x14ac:dyDescent="0.25"/>
    <row r="1047396" ht="12.65" customHeight="1" x14ac:dyDescent="0.25"/>
    <row r="1047397" ht="12.65" customHeight="1" x14ac:dyDescent="0.25"/>
    <row r="1047398" ht="12.65" customHeight="1" x14ac:dyDescent="0.25"/>
    <row r="1047399" ht="12.65" customHeight="1" x14ac:dyDescent="0.25"/>
    <row r="1047400" ht="12.65" customHeight="1" x14ac:dyDescent="0.25"/>
    <row r="1047401" ht="12.65" customHeight="1" x14ac:dyDescent="0.25"/>
    <row r="1047402" ht="12.65" customHeight="1" x14ac:dyDescent="0.25"/>
    <row r="1047403" ht="12.65" customHeight="1" x14ac:dyDescent="0.25"/>
    <row r="1047404" ht="12.65" customHeight="1" x14ac:dyDescent="0.25"/>
    <row r="1047405" ht="12.65" customHeight="1" x14ac:dyDescent="0.25"/>
    <row r="1047406" ht="12.65" customHeight="1" x14ac:dyDescent="0.25"/>
    <row r="1047407" ht="12.65" customHeight="1" x14ac:dyDescent="0.25"/>
    <row r="1047408" ht="12.65" customHeight="1" x14ac:dyDescent="0.25"/>
    <row r="1047409" ht="12.65" customHeight="1" x14ac:dyDescent="0.25"/>
    <row r="1047410" ht="12.65" customHeight="1" x14ac:dyDescent="0.25"/>
    <row r="1047411" ht="12.65" customHeight="1" x14ac:dyDescent="0.25"/>
    <row r="1047412" ht="12.65" customHeight="1" x14ac:dyDescent="0.25"/>
    <row r="1047413" ht="12.65" customHeight="1" x14ac:dyDescent="0.25"/>
    <row r="1047414" ht="12.65" customHeight="1" x14ac:dyDescent="0.25"/>
    <row r="1047415" ht="12.65" customHeight="1" x14ac:dyDescent="0.25"/>
    <row r="1047416" ht="12.65" customHeight="1" x14ac:dyDescent="0.25"/>
    <row r="1047417" ht="12.65" customHeight="1" x14ac:dyDescent="0.25"/>
    <row r="1047418" ht="12.65" customHeight="1" x14ac:dyDescent="0.25"/>
    <row r="1047419" ht="12.65" customHeight="1" x14ac:dyDescent="0.25"/>
    <row r="1047420" ht="12.65" customHeight="1" x14ac:dyDescent="0.25"/>
    <row r="1047421" ht="12.65" customHeight="1" x14ac:dyDescent="0.25"/>
    <row r="1047422" ht="12.65" customHeight="1" x14ac:dyDescent="0.25"/>
    <row r="1047423" ht="12.65" customHeight="1" x14ac:dyDescent="0.25"/>
    <row r="1047424" ht="12.65" customHeight="1" x14ac:dyDescent="0.25"/>
    <row r="1047425" ht="12.65" customHeight="1" x14ac:dyDescent="0.25"/>
    <row r="1047426" ht="12.65" customHeight="1" x14ac:dyDescent="0.25"/>
    <row r="1047427" ht="12.65" customHeight="1" x14ac:dyDescent="0.25"/>
    <row r="1047428" ht="12.65" customHeight="1" x14ac:dyDescent="0.25"/>
    <row r="1047429" ht="12.65" customHeight="1" x14ac:dyDescent="0.25"/>
    <row r="1047430" ht="12.65" customHeight="1" x14ac:dyDescent="0.25"/>
    <row r="1047431" ht="12.65" customHeight="1" x14ac:dyDescent="0.25"/>
    <row r="1047432" ht="12.65" customHeight="1" x14ac:dyDescent="0.25"/>
    <row r="1047433" ht="12.65" customHeight="1" x14ac:dyDescent="0.25"/>
    <row r="1047434" ht="12.65" customHeight="1" x14ac:dyDescent="0.25"/>
    <row r="1047435" ht="12.65" customHeight="1" x14ac:dyDescent="0.25"/>
    <row r="1047436" ht="12.65" customHeight="1" x14ac:dyDescent="0.25"/>
    <row r="1047437" ht="12.65" customHeight="1" x14ac:dyDescent="0.25"/>
    <row r="1047438" ht="12.65" customHeight="1" x14ac:dyDescent="0.25"/>
    <row r="1047439" ht="12.65" customHeight="1" x14ac:dyDescent="0.25"/>
    <row r="1047440" ht="12.65" customHeight="1" x14ac:dyDescent="0.25"/>
    <row r="1047441" ht="12.65" customHeight="1" x14ac:dyDescent="0.25"/>
    <row r="1047442" ht="12.65" customHeight="1" x14ac:dyDescent="0.25"/>
    <row r="1047443" ht="12.65" customHeight="1" x14ac:dyDescent="0.25"/>
    <row r="1047444" ht="12.65" customHeight="1" x14ac:dyDescent="0.25"/>
    <row r="1047445" ht="12.65" customHeight="1" x14ac:dyDescent="0.25"/>
    <row r="1047446" ht="12.65" customHeight="1" x14ac:dyDescent="0.25"/>
    <row r="1047447" ht="12.65" customHeight="1" x14ac:dyDescent="0.25"/>
    <row r="1047448" ht="12.65" customHeight="1" x14ac:dyDescent="0.25"/>
    <row r="1047449" ht="12.65" customHeight="1" x14ac:dyDescent="0.25"/>
    <row r="1047450" ht="12.65" customHeight="1" x14ac:dyDescent="0.25"/>
    <row r="1047451" ht="12.65" customHeight="1" x14ac:dyDescent="0.25"/>
    <row r="1047452" ht="12.65" customHeight="1" x14ac:dyDescent="0.25"/>
    <row r="1047453" ht="12.65" customHeight="1" x14ac:dyDescent="0.25"/>
    <row r="1047454" ht="12.65" customHeight="1" x14ac:dyDescent="0.25"/>
    <row r="1047455" ht="12.65" customHeight="1" x14ac:dyDescent="0.25"/>
    <row r="1047456" ht="12.65" customHeight="1" x14ac:dyDescent="0.25"/>
    <row r="1047457" ht="12.65" customHeight="1" x14ac:dyDescent="0.25"/>
    <row r="1047458" ht="12.65" customHeight="1" x14ac:dyDescent="0.25"/>
    <row r="1047459" ht="12.65" customHeight="1" x14ac:dyDescent="0.25"/>
    <row r="1047460" ht="12.65" customHeight="1" x14ac:dyDescent="0.25"/>
    <row r="1047461" ht="12.65" customHeight="1" x14ac:dyDescent="0.25"/>
    <row r="1047462" ht="12.65" customHeight="1" x14ac:dyDescent="0.25"/>
    <row r="1047463" ht="12.65" customHeight="1" x14ac:dyDescent="0.25"/>
    <row r="1047464" ht="12.65" customHeight="1" x14ac:dyDescent="0.25"/>
    <row r="1047465" ht="12.65" customHeight="1" x14ac:dyDescent="0.25"/>
    <row r="1047466" ht="12.65" customHeight="1" x14ac:dyDescent="0.25"/>
    <row r="1047467" ht="12.65" customHeight="1" x14ac:dyDescent="0.25"/>
    <row r="1047468" ht="12.65" customHeight="1" x14ac:dyDescent="0.25"/>
    <row r="1047469" ht="12.65" customHeight="1" x14ac:dyDescent="0.25"/>
    <row r="1047470" ht="12.65" customHeight="1" x14ac:dyDescent="0.25"/>
    <row r="1047471" ht="12.65" customHeight="1" x14ac:dyDescent="0.25"/>
    <row r="1047472" ht="12.65" customHeight="1" x14ac:dyDescent="0.25"/>
    <row r="1047473" ht="12.65" customHeight="1" x14ac:dyDescent="0.25"/>
    <row r="1047474" ht="12.65" customHeight="1" x14ac:dyDescent="0.25"/>
    <row r="1047475" ht="12.65" customHeight="1" x14ac:dyDescent="0.25"/>
    <row r="1047476" ht="12.65" customHeight="1" x14ac:dyDescent="0.25"/>
    <row r="1047477" ht="12.65" customHeight="1" x14ac:dyDescent="0.25"/>
    <row r="1047478" ht="12.65" customHeight="1" x14ac:dyDescent="0.25"/>
    <row r="1047479" ht="12.65" customHeight="1" x14ac:dyDescent="0.25"/>
    <row r="1047480" ht="12.65" customHeight="1" x14ac:dyDescent="0.25"/>
    <row r="1047481" ht="12.65" customHeight="1" x14ac:dyDescent="0.25"/>
    <row r="1047482" ht="12.65" customHeight="1" x14ac:dyDescent="0.25"/>
    <row r="1047483" ht="12.65" customHeight="1" x14ac:dyDescent="0.25"/>
    <row r="1047484" ht="12.65" customHeight="1" x14ac:dyDescent="0.25"/>
    <row r="1047485" ht="12.65" customHeight="1" x14ac:dyDescent="0.25"/>
    <row r="1047486" ht="12.65" customHeight="1" x14ac:dyDescent="0.25"/>
    <row r="1047487" ht="12.65" customHeight="1" x14ac:dyDescent="0.25"/>
    <row r="1047488" ht="12.65" customHeight="1" x14ac:dyDescent="0.25"/>
    <row r="1047489" ht="12.65" customHeight="1" x14ac:dyDescent="0.25"/>
    <row r="1047490" ht="12.65" customHeight="1" x14ac:dyDescent="0.25"/>
    <row r="1047491" ht="12.65" customHeight="1" x14ac:dyDescent="0.25"/>
    <row r="1047492" ht="12.65" customHeight="1" x14ac:dyDescent="0.25"/>
    <row r="1047493" ht="12.65" customHeight="1" x14ac:dyDescent="0.25"/>
    <row r="1047494" ht="12.65" customHeight="1" x14ac:dyDescent="0.25"/>
    <row r="1047495" ht="12.65" customHeight="1" x14ac:dyDescent="0.25"/>
    <row r="1047496" ht="12.65" customHeight="1" x14ac:dyDescent="0.25"/>
    <row r="1047497" ht="12.65" customHeight="1" x14ac:dyDescent="0.25"/>
    <row r="1047498" ht="12.65" customHeight="1" x14ac:dyDescent="0.25"/>
    <row r="1047499" ht="12.65" customHeight="1" x14ac:dyDescent="0.25"/>
    <row r="1047500" ht="12.65" customHeight="1" x14ac:dyDescent="0.25"/>
    <row r="1047501" ht="12.65" customHeight="1" x14ac:dyDescent="0.25"/>
    <row r="1047502" ht="12.65" customHeight="1" x14ac:dyDescent="0.25"/>
    <row r="1047503" ht="12.65" customHeight="1" x14ac:dyDescent="0.25"/>
    <row r="1047504" ht="12.65" customHeight="1" x14ac:dyDescent="0.25"/>
    <row r="1047505" ht="12.65" customHeight="1" x14ac:dyDescent="0.25"/>
    <row r="1047506" ht="12.65" customHeight="1" x14ac:dyDescent="0.25"/>
    <row r="1047507" ht="12.65" customHeight="1" x14ac:dyDescent="0.25"/>
    <row r="1047508" ht="12.65" customHeight="1" x14ac:dyDescent="0.25"/>
    <row r="1047509" ht="12.65" customHeight="1" x14ac:dyDescent="0.25"/>
    <row r="1047510" ht="12.65" customHeight="1" x14ac:dyDescent="0.25"/>
    <row r="1047511" ht="12.65" customHeight="1" x14ac:dyDescent="0.25"/>
    <row r="1047512" ht="12.65" customHeight="1" x14ac:dyDescent="0.25"/>
    <row r="1047513" ht="12.65" customHeight="1" x14ac:dyDescent="0.25"/>
    <row r="1047514" ht="12.65" customHeight="1" x14ac:dyDescent="0.25"/>
    <row r="1047515" ht="12.65" customHeight="1" x14ac:dyDescent="0.25"/>
    <row r="1047516" ht="12.65" customHeight="1" x14ac:dyDescent="0.25"/>
    <row r="1047517" ht="12.65" customHeight="1" x14ac:dyDescent="0.25"/>
    <row r="1047518" ht="12.65" customHeight="1" x14ac:dyDescent="0.25"/>
    <row r="1047519" ht="12.65" customHeight="1" x14ac:dyDescent="0.25"/>
    <row r="1047520" ht="12.65" customHeight="1" x14ac:dyDescent="0.25"/>
    <row r="1047521" ht="12.65" customHeight="1" x14ac:dyDescent="0.25"/>
    <row r="1047522" ht="12.65" customHeight="1" x14ac:dyDescent="0.25"/>
    <row r="1047523" ht="12.65" customHeight="1" x14ac:dyDescent="0.25"/>
    <row r="1047524" ht="12.65" customHeight="1" x14ac:dyDescent="0.25"/>
    <row r="1047525" ht="12.65" customHeight="1" x14ac:dyDescent="0.25"/>
    <row r="1047526" ht="12.65" customHeight="1" x14ac:dyDescent="0.25"/>
    <row r="1047527" ht="12.65" customHeight="1" x14ac:dyDescent="0.25"/>
    <row r="1047528" ht="12.65" customHeight="1" x14ac:dyDescent="0.25"/>
    <row r="1047529" ht="12.65" customHeight="1" x14ac:dyDescent="0.25"/>
    <row r="1047530" ht="12.65" customHeight="1" x14ac:dyDescent="0.25"/>
    <row r="1047531" ht="12.65" customHeight="1" x14ac:dyDescent="0.25"/>
    <row r="1047532" ht="12.65" customHeight="1" x14ac:dyDescent="0.25"/>
    <row r="1047533" ht="12.65" customHeight="1" x14ac:dyDescent="0.25"/>
    <row r="1047534" ht="12.65" customHeight="1" x14ac:dyDescent="0.25"/>
    <row r="1047535" ht="12.65" customHeight="1" x14ac:dyDescent="0.25"/>
    <row r="1047536" ht="12.65" customHeight="1" x14ac:dyDescent="0.25"/>
    <row r="1047537" ht="12.65" customHeight="1" x14ac:dyDescent="0.25"/>
    <row r="1047538" ht="12.65" customHeight="1" x14ac:dyDescent="0.25"/>
    <row r="1047539" ht="12.65" customHeight="1" x14ac:dyDescent="0.25"/>
    <row r="1047540" ht="12.65" customHeight="1" x14ac:dyDescent="0.25"/>
    <row r="1047541" ht="12.65" customHeight="1" x14ac:dyDescent="0.25"/>
    <row r="1047542" ht="12.65" customHeight="1" x14ac:dyDescent="0.25"/>
    <row r="1047543" ht="12.65" customHeight="1" x14ac:dyDescent="0.25"/>
    <row r="1047544" ht="12.65" customHeight="1" x14ac:dyDescent="0.25"/>
    <row r="1047545" ht="12.65" customHeight="1" x14ac:dyDescent="0.25"/>
    <row r="1047546" ht="12.65" customHeight="1" x14ac:dyDescent="0.25"/>
    <row r="1047547" ht="12.65" customHeight="1" x14ac:dyDescent="0.25"/>
    <row r="1047548" ht="12.65" customHeight="1" x14ac:dyDescent="0.25"/>
    <row r="1047549" ht="12.65" customHeight="1" x14ac:dyDescent="0.25"/>
    <row r="1047550" ht="12.65" customHeight="1" x14ac:dyDescent="0.25"/>
    <row r="1047551" ht="12.65" customHeight="1" x14ac:dyDescent="0.25"/>
    <row r="1047552" ht="12.65" customHeight="1" x14ac:dyDescent="0.25"/>
    <row r="1047553" ht="12.65" customHeight="1" x14ac:dyDescent="0.25"/>
    <row r="1047554" ht="12.65" customHeight="1" x14ac:dyDescent="0.25"/>
    <row r="1047555" ht="12.65" customHeight="1" x14ac:dyDescent="0.25"/>
    <row r="1047556" ht="12.65" customHeight="1" x14ac:dyDescent="0.25"/>
    <row r="1047557" ht="12.65" customHeight="1" x14ac:dyDescent="0.25"/>
    <row r="1047558" ht="12.65" customHeight="1" x14ac:dyDescent="0.25"/>
    <row r="1047559" ht="12.65" customHeight="1" x14ac:dyDescent="0.25"/>
    <row r="1047560" ht="12.65" customHeight="1" x14ac:dyDescent="0.25"/>
    <row r="1047561" ht="12.65" customHeight="1" x14ac:dyDescent="0.25"/>
    <row r="1047562" ht="12.65" customHeight="1" x14ac:dyDescent="0.25"/>
    <row r="1047563" ht="12.65" customHeight="1" x14ac:dyDescent="0.25"/>
    <row r="1047564" ht="12.65" customHeight="1" x14ac:dyDescent="0.25"/>
    <row r="1047565" ht="12.65" customHeight="1" x14ac:dyDescent="0.25"/>
    <row r="1047566" ht="12.65" customHeight="1" x14ac:dyDescent="0.25"/>
    <row r="1047567" ht="12.65" customHeight="1" x14ac:dyDescent="0.25"/>
    <row r="1047568" ht="12.65" customHeight="1" x14ac:dyDescent="0.25"/>
    <row r="1047569" ht="12.65" customHeight="1" x14ac:dyDescent="0.25"/>
    <row r="1047570" ht="12.65" customHeight="1" x14ac:dyDescent="0.25"/>
    <row r="1047571" ht="12.65" customHeight="1" x14ac:dyDescent="0.25"/>
    <row r="1047572" ht="12.65" customHeight="1" x14ac:dyDescent="0.25"/>
    <row r="1047573" ht="12.65" customHeight="1" x14ac:dyDescent="0.25"/>
    <row r="1047574" ht="12.65" customHeight="1" x14ac:dyDescent="0.25"/>
    <row r="1047575" ht="12.65" customHeight="1" x14ac:dyDescent="0.25"/>
    <row r="1047576" ht="12.65" customHeight="1" x14ac:dyDescent="0.25"/>
    <row r="1047577" ht="12.65" customHeight="1" x14ac:dyDescent="0.25"/>
    <row r="1047578" ht="12.65" customHeight="1" x14ac:dyDescent="0.25"/>
    <row r="1047579" ht="12.65" customHeight="1" x14ac:dyDescent="0.25"/>
    <row r="1047580" ht="12.65" customHeight="1" x14ac:dyDescent="0.25"/>
    <row r="1047581" ht="12.65" customHeight="1" x14ac:dyDescent="0.25"/>
    <row r="1047582" ht="12.65" customHeight="1" x14ac:dyDescent="0.25"/>
    <row r="1047583" ht="12.65" customHeight="1" x14ac:dyDescent="0.25"/>
    <row r="1047584" ht="12.65" customHeight="1" x14ac:dyDescent="0.25"/>
    <row r="1047585" ht="12.65" customHeight="1" x14ac:dyDescent="0.25"/>
    <row r="1047586" ht="12.65" customHeight="1" x14ac:dyDescent="0.25"/>
    <row r="1047587" ht="12.65" customHeight="1" x14ac:dyDescent="0.25"/>
    <row r="1047588" ht="12.65" customHeight="1" x14ac:dyDescent="0.25"/>
    <row r="1047589" ht="12.65" customHeight="1" x14ac:dyDescent="0.25"/>
    <row r="1047590" ht="12.65" customHeight="1" x14ac:dyDescent="0.25"/>
    <row r="1047591" ht="12.65" customHeight="1" x14ac:dyDescent="0.25"/>
    <row r="1047592" ht="12.65" customHeight="1" x14ac:dyDescent="0.25"/>
    <row r="1047593" ht="12.65" customHeight="1" x14ac:dyDescent="0.25"/>
    <row r="1047594" ht="12.65" customHeight="1" x14ac:dyDescent="0.25"/>
    <row r="1047595" ht="12.65" customHeight="1" x14ac:dyDescent="0.25"/>
    <row r="1047596" ht="12.65" customHeight="1" x14ac:dyDescent="0.25"/>
    <row r="1047597" ht="12.65" customHeight="1" x14ac:dyDescent="0.25"/>
    <row r="1047598" ht="12.65" customHeight="1" x14ac:dyDescent="0.25"/>
    <row r="1047599" ht="12.65" customHeight="1" x14ac:dyDescent="0.25"/>
    <row r="1047600" ht="12.65" customHeight="1" x14ac:dyDescent="0.25"/>
    <row r="1047601" ht="12.65" customHeight="1" x14ac:dyDescent="0.25"/>
    <row r="1047602" ht="12.65" customHeight="1" x14ac:dyDescent="0.25"/>
    <row r="1047603" ht="12.65" customHeight="1" x14ac:dyDescent="0.25"/>
    <row r="1047604" ht="12.65" customHeight="1" x14ac:dyDescent="0.25"/>
    <row r="1047605" ht="12.65" customHeight="1" x14ac:dyDescent="0.25"/>
    <row r="1047606" ht="12.65" customHeight="1" x14ac:dyDescent="0.25"/>
    <row r="1047607" ht="12.65" customHeight="1" x14ac:dyDescent="0.25"/>
    <row r="1047608" ht="12.65" customHeight="1" x14ac:dyDescent="0.25"/>
    <row r="1047609" ht="12.65" customHeight="1" x14ac:dyDescent="0.25"/>
    <row r="1047610" ht="12.65" customHeight="1" x14ac:dyDescent="0.25"/>
    <row r="1047611" ht="12.65" customHeight="1" x14ac:dyDescent="0.25"/>
    <row r="1047612" ht="12.65" customHeight="1" x14ac:dyDescent="0.25"/>
    <row r="1047613" ht="12.65" customHeight="1" x14ac:dyDescent="0.25"/>
    <row r="1047614" ht="12.65" customHeight="1" x14ac:dyDescent="0.25"/>
    <row r="1047615" ht="12.65" customHeight="1" x14ac:dyDescent="0.25"/>
    <row r="1047616" ht="12.65" customHeight="1" x14ac:dyDescent="0.25"/>
    <row r="1047617" ht="12.65" customHeight="1" x14ac:dyDescent="0.25"/>
    <row r="1047618" ht="12.65" customHeight="1" x14ac:dyDescent="0.25"/>
    <row r="1047619" ht="12.65" customHeight="1" x14ac:dyDescent="0.25"/>
    <row r="1047620" ht="12.65" customHeight="1" x14ac:dyDescent="0.25"/>
    <row r="1047621" ht="12.65" customHeight="1" x14ac:dyDescent="0.25"/>
    <row r="1047622" ht="12.65" customHeight="1" x14ac:dyDescent="0.25"/>
    <row r="1047623" ht="12.65" customHeight="1" x14ac:dyDescent="0.25"/>
    <row r="1047624" ht="12.65" customHeight="1" x14ac:dyDescent="0.25"/>
    <row r="1047625" ht="12.65" customHeight="1" x14ac:dyDescent="0.25"/>
    <row r="1047626" ht="12.65" customHeight="1" x14ac:dyDescent="0.25"/>
    <row r="1047627" ht="12.65" customHeight="1" x14ac:dyDescent="0.25"/>
    <row r="1047628" ht="12.65" customHeight="1" x14ac:dyDescent="0.25"/>
    <row r="1047629" ht="12.65" customHeight="1" x14ac:dyDescent="0.25"/>
    <row r="1047630" ht="12.65" customHeight="1" x14ac:dyDescent="0.25"/>
    <row r="1047631" ht="12.65" customHeight="1" x14ac:dyDescent="0.25"/>
    <row r="1047632" ht="12.65" customHeight="1" x14ac:dyDescent="0.25"/>
    <row r="1047633" ht="12.65" customHeight="1" x14ac:dyDescent="0.25"/>
    <row r="1047634" ht="12.65" customHeight="1" x14ac:dyDescent="0.25"/>
    <row r="1047635" ht="12.65" customHeight="1" x14ac:dyDescent="0.25"/>
    <row r="1047636" ht="12.65" customHeight="1" x14ac:dyDescent="0.25"/>
    <row r="1047637" ht="12.65" customHeight="1" x14ac:dyDescent="0.25"/>
    <row r="1047638" ht="12.65" customHeight="1" x14ac:dyDescent="0.25"/>
    <row r="1047639" ht="12.65" customHeight="1" x14ac:dyDescent="0.25"/>
    <row r="1047640" ht="12.65" customHeight="1" x14ac:dyDescent="0.25"/>
    <row r="1047641" ht="12.65" customHeight="1" x14ac:dyDescent="0.25"/>
    <row r="1047642" ht="12.65" customHeight="1" x14ac:dyDescent="0.25"/>
    <row r="1047643" ht="12.65" customHeight="1" x14ac:dyDescent="0.25"/>
    <row r="1047644" ht="12.65" customHeight="1" x14ac:dyDescent="0.25"/>
    <row r="1047645" ht="12.65" customHeight="1" x14ac:dyDescent="0.25"/>
    <row r="1047646" ht="12.65" customHeight="1" x14ac:dyDescent="0.25"/>
    <row r="1047647" ht="12.65" customHeight="1" x14ac:dyDescent="0.25"/>
    <row r="1047648" ht="12.65" customHeight="1" x14ac:dyDescent="0.25"/>
    <row r="1047649" ht="12.65" customHeight="1" x14ac:dyDescent="0.25"/>
    <row r="1047650" ht="12.65" customHeight="1" x14ac:dyDescent="0.25"/>
    <row r="1047651" ht="12.65" customHeight="1" x14ac:dyDescent="0.25"/>
    <row r="1047652" ht="12.65" customHeight="1" x14ac:dyDescent="0.25"/>
    <row r="1047653" ht="12.65" customHeight="1" x14ac:dyDescent="0.25"/>
    <row r="1047654" ht="12.65" customHeight="1" x14ac:dyDescent="0.25"/>
    <row r="1047655" ht="12.65" customHeight="1" x14ac:dyDescent="0.25"/>
    <row r="1047656" ht="12.65" customHeight="1" x14ac:dyDescent="0.25"/>
    <row r="1047657" ht="12.65" customHeight="1" x14ac:dyDescent="0.25"/>
    <row r="1047658" ht="12.65" customHeight="1" x14ac:dyDescent="0.25"/>
    <row r="1047659" ht="12.65" customHeight="1" x14ac:dyDescent="0.25"/>
    <row r="1047660" ht="12.65" customHeight="1" x14ac:dyDescent="0.25"/>
    <row r="1047661" ht="12.65" customHeight="1" x14ac:dyDescent="0.25"/>
    <row r="1047662" ht="12.65" customHeight="1" x14ac:dyDescent="0.25"/>
    <row r="1047663" ht="12.65" customHeight="1" x14ac:dyDescent="0.25"/>
    <row r="1047664" ht="12.65" customHeight="1" x14ac:dyDescent="0.25"/>
    <row r="1047665" ht="12.65" customHeight="1" x14ac:dyDescent="0.25"/>
    <row r="1047666" ht="12.65" customHeight="1" x14ac:dyDescent="0.25"/>
    <row r="1047667" ht="12.65" customHeight="1" x14ac:dyDescent="0.25"/>
    <row r="1047668" ht="12.65" customHeight="1" x14ac:dyDescent="0.25"/>
    <row r="1047669" ht="12.65" customHeight="1" x14ac:dyDescent="0.25"/>
    <row r="1047670" ht="12.65" customHeight="1" x14ac:dyDescent="0.25"/>
    <row r="1047671" ht="12.65" customHeight="1" x14ac:dyDescent="0.25"/>
    <row r="1047672" ht="12.65" customHeight="1" x14ac:dyDescent="0.25"/>
    <row r="1047673" ht="12.65" customHeight="1" x14ac:dyDescent="0.25"/>
    <row r="1047674" ht="12.65" customHeight="1" x14ac:dyDescent="0.25"/>
    <row r="1047675" ht="12.65" customHeight="1" x14ac:dyDescent="0.25"/>
    <row r="1047676" ht="12.65" customHeight="1" x14ac:dyDescent="0.25"/>
    <row r="1047677" ht="12.65" customHeight="1" x14ac:dyDescent="0.25"/>
    <row r="1047678" ht="12.65" customHeight="1" x14ac:dyDescent="0.25"/>
    <row r="1047679" ht="12.65" customHeight="1" x14ac:dyDescent="0.25"/>
    <row r="1047680" ht="12.65" customHeight="1" x14ac:dyDescent="0.25"/>
    <row r="1047681" ht="12.65" customHeight="1" x14ac:dyDescent="0.25"/>
    <row r="1047682" ht="12.65" customHeight="1" x14ac:dyDescent="0.25"/>
    <row r="1047683" ht="12.65" customHeight="1" x14ac:dyDescent="0.25"/>
    <row r="1047684" ht="12.65" customHeight="1" x14ac:dyDescent="0.25"/>
    <row r="1047685" ht="12.65" customHeight="1" x14ac:dyDescent="0.25"/>
    <row r="1047686" ht="12.65" customHeight="1" x14ac:dyDescent="0.25"/>
    <row r="1047687" ht="12.65" customHeight="1" x14ac:dyDescent="0.25"/>
    <row r="1047688" ht="12.65" customHeight="1" x14ac:dyDescent="0.25"/>
    <row r="1047689" ht="12.65" customHeight="1" x14ac:dyDescent="0.25"/>
    <row r="1047690" ht="12.65" customHeight="1" x14ac:dyDescent="0.25"/>
    <row r="1047691" ht="12.65" customHeight="1" x14ac:dyDescent="0.25"/>
    <row r="1047692" ht="12.65" customHeight="1" x14ac:dyDescent="0.25"/>
    <row r="1047693" ht="12.65" customHeight="1" x14ac:dyDescent="0.25"/>
    <row r="1047694" ht="12.65" customHeight="1" x14ac:dyDescent="0.25"/>
    <row r="1047695" ht="12.65" customHeight="1" x14ac:dyDescent="0.25"/>
    <row r="1047696" ht="12.65" customHeight="1" x14ac:dyDescent="0.25"/>
    <row r="1047697" ht="12.65" customHeight="1" x14ac:dyDescent="0.25"/>
    <row r="1047698" ht="12.65" customHeight="1" x14ac:dyDescent="0.25"/>
    <row r="1047699" ht="12.65" customHeight="1" x14ac:dyDescent="0.25"/>
    <row r="1047700" ht="12.65" customHeight="1" x14ac:dyDescent="0.25"/>
    <row r="1047701" ht="12.65" customHeight="1" x14ac:dyDescent="0.25"/>
    <row r="1047702" ht="12.65" customHeight="1" x14ac:dyDescent="0.25"/>
    <row r="1047703" ht="12.65" customHeight="1" x14ac:dyDescent="0.25"/>
    <row r="1047704" ht="12.65" customHeight="1" x14ac:dyDescent="0.25"/>
    <row r="1047705" ht="12.65" customHeight="1" x14ac:dyDescent="0.25"/>
    <row r="1047706" ht="12.65" customHeight="1" x14ac:dyDescent="0.25"/>
    <row r="1047707" ht="12.65" customHeight="1" x14ac:dyDescent="0.25"/>
    <row r="1047708" ht="12.65" customHeight="1" x14ac:dyDescent="0.25"/>
    <row r="1047709" ht="12.65" customHeight="1" x14ac:dyDescent="0.25"/>
    <row r="1047710" ht="12.65" customHeight="1" x14ac:dyDescent="0.25"/>
    <row r="1047711" ht="12.65" customHeight="1" x14ac:dyDescent="0.25"/>
    <row r="1047712" ht="12.65" customHeight="1" x14ac:dyDescent="0.25"/>
    <row r="1047713" ht="12.65" customHeight="1" x14ac:dyDescent="0.25"/>
    <row r="1047714" ht="12.65" customHeight="1" x14ac:dyDescent="0.25"/>
    <row r="1047715" ht="12.65" customHeight="1" x14ac:dyDescent="0.25"/>
    <row r="1047716" ht="12.65" customHeight="1" x14ac:dyDescent="0.25"/>
    <row r="1047717" ht="12.65" customHeight="1" x14ac:dyDescent="0.25"/>
    <row r="1047718" ht="12.65" customHeight="1" x14ac:dyDescent="0.25"/>
    <row r="1047719" ht="12.65" customHeight="1" x14ac:dyDescent="0.25"/>
    <row r="1047720" ht="12.65" customHeight="1" x14ac:dyDescent="0.25"/>
    <row r="1047721" ht="12.65" customHeight="1" x14ac:dyDescent="0.25"/>
    <row r="1047722" ht="12.65" customHeight="1" x14ac:dyDescent="0.25"/>
    <row r="1047723" ht="12.65" customHeight="1" x14ac:dyDescent="0.25"/>
    <row r="1047724" ht="12.65" customHeight="1" x14ac:dyDescent="0.25"/>
    <row r="1047725" ht="12.65" customHeight="1" x14ac:dyDescent="0.25"/>
    <row r="1047726" ht="12.65" customHeight="1" x14ac:dyDescent="0.25"/>
    <row r="1047727" ht="12.65" customHeight="1" x14ac:dyDescent="0.25"/>
    <row r="1047728" ht="12.65" customHeight="1" x14ac:dyDescent="0.25"/>
    <row r="1047729" ht="12.65" customHeight="1" x14ac:dyDescent="0.25"/>
    <row r="1047730" ht="12.65" customHeight="1" x14ac:dyDescent="0.25"/>
    <row r="1047731" ht="12.65" customHeight="1" x14ac:dyDescent="0.25"/>
    <row r="1047732" ht="12.65" customHeight="1" x14ac:dyDescent="0.25"/>
    <row r="1047733" ht="12.65" customHeight="1" x14ac:dyDescent="0.25"/>
    <row r="1047734" ht="12.65" customHeight="1" x14ac:dyDescent="0.25"/>
    <row r="1047735" ht="12.65" customHeight="1" x14ac:dyDescent="0.25"/>
    <row r="1047736" ht="12.65" customHeight="1" x14ac:dyDescent="0.25"/>
    <row r="1047737" ht="12.65" customHeight="1" x14ac:dyDescent="0.25"/>
    <row r="1047738" ht="12.65" customHeight="1" x14ac:dyDescent="0.25"/>
    <row r="1047739" ht="12.65" customHeight="1" x14ac:dyDescent="0.25"/>
    <row r="1047740" ht="12.65" customHeight="1" x14ac:dyDescent="0.25"/>
    <row r="1047741" ht="12.65" customHeight="1" x14ac:dyDescent="0.25"/>
    <row r="1047742" ht="12.65" customHeight="1" x14ac:dyDescent="0.25"/>
    <row r="1047743" ht="12.65" customHeight="1" x14ac:dyDescent="0.25"/>
    <row r="1047744" ht="12.65" customHeight="1" x14ac:dyDescent="0.25"/>
    <row r="1047745" ht="12.65" customHeight="1" x14ac:dyDescent="0.25"/>
    <row r="1047746" ht="12.65" customHeight="1" x14ac:dyDescent="0.25"/>
    <row r="1047747" ht="12.65" customHeight="1" x14ac:dyDescent="0.25"/>
    <row r="1047748" ht="12.65" customHeight="1" x14ac:dyDescent="0.25"/>
    <row r="1047749" ht="12.65" customHeight="1" x14ac:dyDescent="0.25"/>
    <row r="1047750" ht="12.65" customHeight="1" x14ac:dyDescent="0.25"/>
    <row r="1047751" ht="12.65" customHeight="1" x14ac:dyDescent="0.25"/>
    <row r="1047752" ht="12.65" customHeight="1" x14ac:dyDescent="0.25"/>
    <row r="1047753" ht="12.65" customHeight="1" x14ac:dyDescent="0.25"/>
    <row r="1047754" ht="12.65" customHeight="1" x14ac:dyDescent="0.25"/>
    <row r="1047755" ht="12.65" customHeight="1" x14ac:dyDescent="0.25"/>
    <row r="1047756" ht="12.65" customHeight="1" x14ac:dyDescent="0.25"/>
    <row r="1047757" ht="12.65" customHeight="1" x14ac:dyDescent="0.25"/>
    <row r="1047758" ht="12.65" customHeight="1" x14ac:dyDescent="0.25"/>
    <row r="1047759" ht="12.65" customHeight="1" x14ac:dyDescent="0.25"/>
    <row r="1047760" ht="12.65" customHeight="1" x14ac:dyDescent="0.25"/>
    <row r="1047761" ht="12.65" customHeight="1" x14ac:dyDescent="0.25"/>
    <row r="1047762" ht="12.65" customHeight="1" x14ac:dyDescent="0.25"/>
    <row r="1047763" ht="12.65" customHeight="1" x14ac:dyDescent="0.25"/>
    <row r="1047764" ht="12.65" customHeight="1" x14ac:dyDescent="0.25"/>
    <row r="1047765" ht="12.65" customHeight="1" x14ac:dyDescent="0.25"/>
    <row r="1047766" ht="12.65" customHeight="1" x14ac:dyDescent="0.25"/>
    <row r="1047767" ht="12.65" customHeight="1" x14ac:dyDescent="0.25"/>
    <row r="1047768" ht="12.65" customHeight="1" x14ac:dyDescent="0.25"/>
    <row r="1047769" ht="12.65" customHeight="1" x14ac:dyDescent="0.25"/>
    <row r="1047770" ht="12.65" customHeight="1" x14ac:dyDescent="0.25"/>
    <row r="1047771" ht="12.65" customHeight="1" x14ac:dyDescent="0.25"/>
    <row r="1047772" ht="12.65" customHeight="1" x14ac:dyDescent="0.25"/>
    <row r="1047773" ht="12.65" customHeight="1" x14ac:dyDescent="0.25"/>
    <row r="1047774" ht="12.65" customHeight="1" x14ac:dyDescent="0.25"/>
    <row r="1047775" ht="12.65" customHeight="1" x14ac:dyDescent="0.25"/>
    <row r="1047776" ht="12.65" customHeight="1" x14ac:dyDescent="0.25"/>
    <row r="1047777" ht="12.65" customHeight="1" x14ac:dyDescent="0.25"/>
    <row r="1047778" ht="12.65" customHeight="1" x14ac:dyDescent="0.25"/>
    <row r="1047779" ht="12.65" customHeight="1" x14ac:dyDescent="0.25"/>
    <row r="1047780" ht="12.65" customHeight="1" x14ac:dyDescent="0.25"/>
    <row r="1047781" ht="12.65" customHeight="1" x14ac:dyDescent="0.25"/>
    <row r="1047782" ht="12.65" customHeight="1" x14ac:dyDescent="0.25"/>
    <row r="1047783" ht="12.65" customHeight="1" x14ac:dyDescent="0.25"/>
    <row r="1047784" ht="12.65" customHeight="1" x14ac:dyDescent="0.25"/>
    <row r="1047785" ht="12.65" customHeight="1" x14ac:dyDescent="0.25"/>
    <row r="1047786" ht="12.65" customHeight="1" x14ac:dyDescent="0.25"/>
    <row r="1047787" ht="12.65" customHeight="1" x14ac:dyDescent="0.25"/>
    <row r="1047788" ht="12.65" customHeight="1" x14ac:dyDescent="0.25"/>
    <row r="1047789" ht="12.65" customHeight="1" x14ac:dyDescent="0.25"/>
    <row r="1047790" ht="12.65" customHeight="1" x14ac:dyDescent="0.25"/>
    <row r="1047791" ht="12.65" customHeight="1" x14ac:dyDescent="0.25"/>
    <row r="1047792" ht="12.65" customHeight="1" x14ac:dyDescent="0.25"/>
    <row r="1047793" ht="12.65" customHeight="1" x14ac:dyDescent="0.25"/>
    <row r="1047794" ht="12.65" customHeight="1" x14ac:dyDescent="0.25"/>
    <row r="1047795" ht="12.65" customHeight="1" x14ac:dyDescent="0.25"/>
    <row r="1047796" ht="12.65" customHeight="1" x14ac:dyDescent="0.25"/>
    <row r="1047797" ht="12.65" customHeight="1" x14ac:dyDescent="0.25"/>
    <row r="1047798" ht="12.65" customHeight="1" x14ac:dyDescent="0.25"/>
    <row r="1047799" ht="12.65" customHeight="1" x14ac:dyDescent="0.25"/>
    <row r="1047800" ht="12.65" customHeight="1" x14ac:dyDescent="0.25"/>
    <row r="1047801" ht="12.65" customHeight="1" x14ac:dyDescent="0.25"/>
    <row r="1047802" ht="12.65" customHeight="1" x14ac:dyDescent="0.25"/>
    <row r="1047803" ht="12.65" customHeight="1" x14ac:dyDescent="0.25"/>
    <row r="1047804" ht="12.65" customHeight="1" x14ac:dyDescent="0.25"/>
    <row r="1047805" ht="12.65" customHeight="1" x14ac:dyDescent="0.25"/>
    <row r="1047806" ht="12.65" customHeight="1" x14ac:dyDescent="0.25"/>
    <row r="1047807" ht="12.65" customHeight="1" x14ac:dyDescent="0.25"/>
    <row r="1047808" ht="12.65" customHeight="1" x14ac:dyDescent="0.25"/>
    <row r="1047809" ht="12.65" customHeight="1" x14ac:dyDescent="0.25"/>
    <row r="1047810" ht="12.65" customHeight="1" x14ac:dyDescent="0.25"/>
    <row r="1047811" ht="12.65" customHeight="1" x14ac:dyDescent="0.25"/>
    <row r="1047812" ht="12.65" customHeight="1" x14ac:dyDescent="0.25"/>
    <row r="1047813" ht="12.65" customHeight="1" x14ac:dyDescent="0.25"/>
    <row r="1047814" ht="12.65" customHeight="1" x14ac:dyDescent="0.25"/>
    <row r="1047815" ht="12.65" customHeight="1" x14ac:dyDescent="0.25"/>
    <row r="1047816" ht="12.65" customHeight="1" x14ac:dyDescent="0.25"/>
    <row r="1047817" ht="12.65" customHeight="1" x14ac:dyDescent="0.25"/>
    <row r="1047818" ht="12.65" customHeight="1" x14ac:dyDescent="0.25"/>
    <row r="1047819" ht="12.65" customHeight="1" x14ac:dyDescent="0.25"/>
    <row r="1047820" ht="12.65" customHeight="1" x14ac:dyDescent="0.25"/>
    <row r="1047821" ht="12.65" customHeight="1" x14ac:dyDescent="0.25"/>
    <row r="1047822" ht="12.65" customHeight="1" x14ac:dyDescent="0.25"/>
    <row r="1047823" ht="12.65" customHeight="1" x14ac:dyDescent="0.25"/>
    <row r="1047824" ht="12.65" customHeight="1" x14ac:dyDescent="0.25"/>
    <row r="1047825" ht="12.65" customHeight="1" x14ac:dyDescent="0.25"/>
    <row r="1047826" ht="12.65" customHeight="1" x14ac:dyDescent="0.25"/>
    <row r="1047827" ht="12.65" customHeight="1" x14ac:dyDescent="0.25"/>
    <row r="1047828" ht="12.65" customHeight="1" x14ac:dyDescent="0.25"/>
    <row r="1047829" ht="12.65" customHeight="1" x14ac:dyDescent="0.25"/>
    <row r="1047830" ht="12.65" customHeight="1" x14ac:dyDescent="0.25"/>
    <row r="1047831" ht="12.65" customHeight="1" x14ac:dyDescent="0.25"/>
    <row r="1047832" ht="12.65" customHeight="1" x14ac:dyDescent="0.25"/>
    <row r="1047833" ht="12.65" customHeight="1" x14ac:dyDescent="0.25"/>
    <row r="1047834" ht="12.65" customHeight="1" x14ac:dyDescent="0.25"/>
    <row r="1047835" ht="12.65" customHeight="1" x14ac:dyDescent="0.25"/>
    <row r="1047836" ht="12.65" customHeight="1" x14ac:dyDescent="0.25"/>
    <row r="1047837" ht="12.65" customHeight="1" x14ac:dyDescent="0.25"/>
    <row r="1047838" ht="12.65" customHeight="1" x14ac:dyDescent="0.25"/>
    <row r="1047839" ht="12.65" customHeight="1" x14ac:dyDescent="0.25"/>
    <row r="1047840" ht="12.65" customHeight="1" x14ac:dyDescent="0.25"/>
    <row r="1047841" ht="12.65" customHeight="1" x14ac:dyDescent="0.25"/>
    <row r="1047842" ht="12.65" customHeight="1" x14ac:dyDescent="0.25"/>
    <row r="1047843" ht="12.65" customHeight="1" x14ac:dyDescent="0.25"/>
    <row r="1047844" ht="12.65" customHeight="1" x14ac:dyDescent="0.25"/>
    <row r="1047845" ht="12.65" customHeight="1" x14ac:dyDescent="0.25"/>
    <row r="1047846" ht="12.65" customHeight="1" x14ac:dyDescent="0.25"/>
    <row r="1047847" ht="12.65" customHeight="1" x14ac:dyDescent="0.25"/>
    <row r="1047848" ht="12.65" customHeight="1" x14ac:dyDescent="0.25"/>
    <row r="1047849" ht="12.65" customHeight="1" x14ac:dyDescent="0.25"/>
    <row r="1047850" ht="12.65" customHeight="1" x14ac:dyDescent="0.25"/>
    <row r="1047851" ht="12.65" customHeight="1" x14ac:dyDescent="0.25"/>
    <row r="1047852" ht="12.65" customHeight="1" x14ac:dyDescent="0.25"/>
    <row r="1047853" ht="12.65" customHeight="1" x14ac:dyDescent="0.25"/>
    <row r="1047854" ht="12.65" customHeight="1" x14ac:dyDescent="0.25"/>
    <row r="1047855" ht="12.65" customHeight="1" x14ac:dyDescent="0.25"/>
    <row r="1047856" ht="12.65" customHeight="1" x14ac:dyDescent="0.25"/>
    <row r="1047857" ht="12.65" customHeight="1" x14ac:dyDescent="0.25"/>
    <row r="1047858" ht="12.65" customHeight="1" x14ac:dyDescent="0.25"/>
    <row r="1047859" ht="12.65" customHeight="1" x14ac:dyDescent="0.25"/>
    <row r="1047860" ht="12.65" customHeight="1" x14ac:dyDescent="0.25"/>
    <row r="1047861" ht="12.65" customHeight="1" x14ac:dyDescent="0.25"/>
    <row r="1047862" ht="12.65" customHeight="1" x14ac:dyDescent="0.25"/>
    <row r="1047863" ht="12.65" customHeight="1" x14ac:dyDescent="0.25"/>
    <row r="1047864" ht="12.65" customHeight="1" x14ac:dyDescent="0.25"/>
    <row r="1047865" ht="12.65" customHeight="1" x14ac:dyDescent="0.25"/>
    <row r="1047866" ht="12.65" customHeight="1" x14ac:dyDescent="0.25"/>
    <row r="1047867" ht="12.65" customHeight="1" x14ac:dyDescent="0.25"/>
    <row r="1047868" ht="12.65" customHeight="1" x14ac:dyDescent="0.25"/>
    <row r="1047869" ht="12.65" customHeight="1" x14ac:dyDescent="0.25"/>
    <row r="1047870" ht="12.65" customHeight="1" x14ac:dyDescent="0.25"/>
    <row r="1047871" ht="12.65" customHeight="1" x14ac:dyDescent="0.25"/>
    <row r="1047872" ht="12.65" customHeight="1" x14ac:dyDescent="0.25"/>
    <row r="1047873" ht="12.65" customHeight="1" x14ac:dyDescent="0.25"/>
    <row r="1047874" ht="12.65" customHeight="1" x14ac:dyDescent="0.25"/>
    <row r="1047875" ht="12.65" customHeight="1" x14ac:dyDescent="0.25"/>
    <row r="1047876" ht="12.65" customHeight="1" x14ac:dyDescent="0.25"/>
    <row r="1047877" ht="12.65" customHeight="1" x14ac:dyDescent="0.25"/>
    <row r="1047878" ht="12.65" customHeight="1" x14ac:dyDescent="0.25"/>
    <row r="1047879" ht="12.65" customHeight="1" x14ac:dyDescent="0.25"/>
    <row r="1047880" ht="12.65" customHeight="1" x14ac:dyDescent="0.25"/>
    <row r="1047881" ht="12.65" customHeight="1" x14ac:dyDescent="0.25"/>
    <row r="1047882" ht="12.65" customHeight="1" x14ac:dyDescent="0.25"/>
    <row r="1047883" ht="12.65" customHeight="1" x14ac:dyDescent="0.25"/>
    <row r="1047884" ht="12.65" customHeight="1" x14ac:dyDescent="0.25"/>
    <row r="1047885" ht="12.65" customHeight="1" x14ac:dyDescent="0.25"/>
    <row r="1047886" ht="12.65" customHeight="1" x14ac:dyDescent="0.25"/>
    <row r="1047887" ht="12.65" customHeight="1" x14ac:dyDescent="0.25"/>
    <row r="1047888" ht="12.65" customHeight="1" x14ac:dyDescent="0.25"/>
    <row r="1047889" ht="12.65" customHeight="1" x14ac:dyDescent="0.25"/>
    <row r="1047890" ht="12.65" customHeight="1" x14ac:dyDescent="0.25"/>
    <row r="1047891" ht="12.65" customHeight="1" x14ac:dyDescent="0.25"/>
    <row r="1047892" ht="12.65" customHeight="1" x14ac:dyDescent="0.25"/>
    <row r="1047893" ht="12.65" customHeight="1" x14ac:dyDescent="0.25"/>
    <row r="1047894" ht="12.65" customHeight="1" x14ac:dyDescent="0.25"/>
    <row r="1047895" ht="12.65" customHeight="1" x14ac:dyDescent="0.25"/>
    <row r="1047896" ht="12.65" customHeight="1" x14ac:dyDescent="0.25"/>
    <row r="1047897" ht="12.65" customHeight="1" x14ac:dyDescent="0.25"/>
    <row r="1047898" ht="12.65" customHeight="1" x14ac:dyDescent="0.25"/>
    <row r="1047899" ht="12.65" customHeight="1" x14ac:dyDescent="0.25"/>
    <row r="1047900" ht="12.65" customHeight="1" x14ac:dyDescent="0.25"/>
    <row r="1047901" ht="12.65" customHeight="1" x14ac:dyDescent="0.25"/>
    <row r="1047902" ht="12.65" customHeight="1" x14ac:dyDescent="0.25"/>
    <row r="1047903" ht="12.65" customHeight="1" x14ac:dyDescent="0.25"/>
    <row r="1047904" ht="12.65" customHeight="1" x14ac:dyDescent="0.25"/>
    <row r="1047905" ht="12.65" customHeight="1" x14ac:dyDescent="0.25"/>
    <row r="1047906" ht="12.65" customHeight="1" x14ac:dyDescent="0.25"/>
    <row r="1047907" ht="12.65" customHeight="1" x14ac:dyDescent="0.25"/>
    <row r="1047908" ht="12.65" customHeight="1" x14ac:dyDescent="0.25"/>
    <row r="1047909" ht="12.65" customHeight="1" x14ac:dyDescent="0.25"/>
    <row r="1047910" ht="12.65" customHeight="1" x14ac:dyDescent="0.25"/>
    <row r="1047911" ht="12.65" customHeight="1" x14ac:dyDescent="0.25"/>
    <row r="1047912" ht="12.65" customHeight="1" x14ac:dyDescent="0.25"/>
    <row r="1047913" ht="12.65" customHeight="1" x14ac:dyDescent="0.25"/>
    <row r="1047914" ht="12.65" customHeight="1" x14ac:dyDescent="0.25"/>
    <row r="1047915" ht="12.65" customHeight="1" x14ac:dyDescent="0.25"/>
    <row r="1047916" ht="12.65" customHeight="1" x14ac:dyDescent="0.25"/>
    <row r="1047917" ht="12.65" customHeight="1" x14ac:dyDescent="0.25"/>
    <row r="1047918" ht="12.65" customHeight="1" x14ac:dyDescent="0.25"/>
    <row r="1047919" ht="12.65" customHeight="1" x14ac:dyDescent="0.25"/>
    <row r="1047920" ht="12.65" customHeight="1" x14ac:dyDescent="0.25"/>
    <row r="1047921" ht="12.65" customHeight="1" x14ac:dyDescent="0.25"/>
    <row r="1047922" ht="12.65" customHeight="1" x14ac:dyDescent="0.25"/>
    <row r="1047923" ht="12.65" customHeight="1" x14ac:dyDescent="0.25"/>
    <row r="1047924" ht="12.65" customHeight="1" x14ac:dyDescent="0.25"/>
    <row r="1047925" ht="12.65" customHeight="1" x14ac:dyDescent="0.25"/>
    <row r="1047926" ht="12.65" customHeight="1" x14ac:dyDescent="0.25"/>
    <row r="1047927" ht="12.65" customHeight="1" x14ac:dyDescent="0.25"/>
    <row r="1047928" ht="12.65" customHeight="1" x14ac:dyDescent="0.25"/>
    <row r="1047929" ht="12.65" customHeight="1" x14ac:dyDescent="0.25"/>
    <row r="1047930" ht="12.65" customHeight="1" x14ac:dyDescent="0.25"/>
    <row r="1047931" ht="12.65" customHeight="1" x14ac:dyDescent="0.25"/>
    <row r="1047932" ht="12.65" customHeight="1" x14ac:dyDescent="0.25"/>
    <row r="1047933" ht="12.65" customHeight="1" x14ac:dyDescent="0.25"/>
    <row r="1047934" ht="12.65" customHeight="1" x14ac:dyDescent="0.25"/>
    <row r="1047935" ht="12.65" customHeight="1" x14ac:dyDescent="0.25"/>
    <row r="1047936" ht="12.65" customHeight="1" x14ac:dyDescent="0.25"/>
    <row r="1047937" ht="12.65" customHeight="1" x14ac:dyDescent="0.25"/>
    <row r="1047938" ht="12.65" customHeight="1" x14ac:dyDescent="0.25"/>
    <row r="1047939" ht="12.65" customHeight="1" x14ac:dyDescent="0.25"/>
    <row r="1047940" ht="12.65" customHeight="1" x14ac:dyDescent="0.25"/>
    <row r="1047941" ht="12.65" customHeight="1" x14ac:dyDescent="0.25"/>
    <row r="1047942" ht="12.65" customHeight="1" x14ac:dyDescent="0.25"/>
    <row r="1047943" ht="12.65" customHeight="1" x14ac:dyDescent="0.25"/>
    <row r="1047944" ht="12.65" customHeight="1" x14ac:dyDescent="0.25"/>
    <row r="1047945" ht="12.65" customHeight="1" x14ac:dyDescent="0.25"/>
    <row r="1047946" ht="12.65" customHeight="1" x14ac:dyDescent="0.25"/>
    <row r="1047947" ht="12.65" customHeight="1" x14ac:dyDescent="0.25"/>
    <row r="1047948" ht="12.65" customHeight="1" x14ac:dyDescent="0.25"/>
    <row r="1047949" ht="12.65" customHeight="1" x14ac:dyDescent="0.25"/>
    <row r="1047950" ht="12.65" customHeight="1" x14ac:dyDescent="0.25"/>
    <row r="1047951" ht="12.65" customHeight="1" x14ac:dyDescent="0.25"/>
    <row r="1047952" ht="12.65" customHeight="1" x14ac:dyDescent="0.25"/>
    <row r="1047953" ht="12.65" customHeight="1" x14ac:dyDescent="0.25"/>
    <row r="1047954" ht="12.65" customHeight="1" x14ac:dyDescent="0.25"/>
    <row r="1047955" ht="12.65" customHeight="1" x14ac:dyDescent="0.25"/>
    <row r="1047956" ht="12.65" customHeight="1" x14ac:dyDescent="0.25"/>
    <row r="1047957" ht="12.65" customHeight="1" x14ac:dyDescent="0.25"/>
    <row r="1047958" ht="12.65" customHeight="1" x14ac:dyDescent="0.25"/>
    <row r="1047959" ht="12.65" customHeight="1" x14ac:dyDescent="0.25"/>
    <row r="1047960" ht="12.65" customHeight="1" x14ac:dyDescent="0.25"/>
    <row r="1047961" ht="12.65" customHeight="1" x14ac:dyDescent="0.25"/>
    <row r="1047962" ht="12.65" customHeight="1" x14ac:dyDescent="0.25"/>
    <row r="1047963" ht="12.65" customHeight="1" x14ac:dyDescent="0.25"/>
    <row r="1047964" ht="12.65" customHeight="1" x14ac:dyDescent="0.25"/>
    <row r="1047965" ht="12.65" customHeight="1" x14ac:dyDescent="0.25"/>
    <row r="1047966" ht="12.65" customHeight="1" x14ac:dyDescent="0.25"/>
    <row r="1047967" ht="12.65" customHeight="1" x14ac:dyDescent="0.25"/>
    <row r="1047968" ht="12.65" customHeight="1" x14ac:dyDescent="0.25"/>
    <row r="1047969" ht="12.65" customHeight="1" x14ac:dyDescent="0.25"/>
    <row r="1047970" ht="12.65" customHeight="1" x14ac:dyDescent="0.25"/>
    <row r="1047971" ht="12.65" customHeight="1" x14ac:dyDescent="0.25"/>
    <row r="1047972" ht="12.65" customHeight="1" x14ac:dyDescent="0.25"/>
    <row r="1047973" ht="12.65" customHeight="1" x14ac:dyDescent="0.25"/>
    <row r="1047974" ht="12.65" customHeight="1" x14ac:dyDescent="0.25"/>
    <row r="1047975" ht="12.65" customHeight="1" x14ac:dyDescent="0.25"/>
    <row r="1047976" ht="12.65" customHeight="1" x14ac:dyDescent="0.25"/>
    <row r="1047977" ht="12.65" customHeight="1" x14ac:dyDescent="0.25"/>
    <row r="1047978" ht="12.65" customHeight="1" x14ac:dyDescent="0.25"/>
    <row r="1047979" ht="12.65" customHeight="1" x14ac:dyDescent="0.25"/>
    <row r="1047980" ht="12.65" customHeight="1" x14ac:dyDescent="0.25"/>
    <row r="1047981" ht="12.65" customHeight="1" x14ac:dyDescent="0.25"/>
    <row r="1047982" ht="12.65" customHeight="1" x14ac:dyDescent="0.25"/>
    <row r="1047983" ht="12.65" customHeight="1" x14ac:dyDescent="0.25"/>
    <row r="1047984" ht="12.65" customHeight="1" x14ac:dyDescent="0.25"/>
    <row r="1047985" ht="12.65" customHeight="1" x14ac:dyDescent="0.25"/>
    <row r="1047986" ht="12.65" customHeight="1" x14ac:dyDescent="0.25"/>
    <row r="1047987" ht="12.65" customHeight="1" x14ac:dyDescent="0.25"/>
    <row r="1047988" ht="12.65" customHeight="1" x14ac:dyDescent="0.25"/>
    <row r="1047989" ht="12.65" customHeight="1" x14ac:dyDescent="0.25"/>
    <row r="1047990" ht="12.65" customHeight="1" x14ac:dyDescent="0.25"/>
    <row r="1047991" ht="12.65" customHeight="1" x14ac:dyDescent="0.25"/>
    <row r="1047992" ht="12.65" customHeight="1" x14ac:dyDescent="0.25"/>
    <row r="1047993" ht="12.65" customHeight="1" x14ac:dyDescent="0.25"/>
    <row r="1047994" ht="12.65" customHeight="1" x14ac:dyDescent="0.25"/>
    <row r="1047995" ht="12.65" customHeight="1" x14ac:dyDescent="0.25"/>
    <row r="1047996" ht="12.65" customHeight="1" x14ac:dyDescent="0.25"/>
    <row r="1047997" ht="12.65" customHeight="1" x14ac:dyDescent="0.25"/>
    <row r="1047998" ht="12.65" customHeight="1" x14ac:dyDescent="0.25"/>
    <row r="1047999" ht="12.65" customHeight="1" x14ac:dyDescent="0.25"/>
    <row r="1048000" ht="12.65" customHeight="1" x14ac:dyDescent="0.25"/>
    <row r="1048001" ht="12.65" customHeight="1" x14ac:dyDescent="0.25"/>
    <row r="1048002" ht="12.65" customHeight="1" x14ac:dyDescent="0.25"/>
    <row r="1048003" ht="12.65" customHeight="1" x14ac:dyDescent="0.25"/>
    <row r="1048004" ht="12.65" customHeight="1" x14ac:dyDescent="0.25"/>
    <row r="1048005" ht="12.65" customHeight="1" x14ac:dyDescent="0.25"/>
    <row r="1048006" ht="12.65" customHeight="1" x14ac:dyDescent="0.25"/>
    <row r="1048007" ht="12.65" customHeight="1" x14ac:dyDescent="0.25"/>
    <row r="1048008" ht="12.65" customHeight="1" x14ac:dyDescent="0.25"/>
    <row r="1048009" ht="12.65" customHeight="1" x14ac:dyDescent="0.25"/>
    <row r="1048010" ht="12.65" customHeight="1" x14ac:dyDescent="0.25"/>
    <row r="1048011" ht="12.65" customHeight="1" x14ac:dyDescent="0.25"/>
    <row r="1048012" ht="12.65" customHeight="1" x14ac:dyDescent="0.25"/>
    <row r="1048013" ht="12.65" customHeight="1" x14ac:dyDescent="0.25"/>
    <row r="1048014" ht="12.65" customHeight="1" x14ac:dyDescent="0.25"/>
    <row r="1048015" ht="12.65" customHeight="1" x14ac:dyDescent="0.25"/>
    <row r="1048016" ht="12.65" customHeight="1" x14ac:dyDescent="0.25"/>
    <row r="1048017" ht="12.65" customHeight="1" x14ac:dyDescent="0.25"/>
    <row r="1048018" ht="12.65" customHeight="1" x14ac:dyDescent="0.25"/>
    <row r="1048019" ht="12.65" customHeight="1" x14ac:dyDescent="0.25"/>
    <row r="1048020" ht="12.65" customHeight="1" x14ac:dyDescent="0.25"/>
    <row r="1048021" ht="12.65" customHeight="1" x14ac:dyDescent="0.25"/>
    <row r="1048022" ht="12.65" customHeight="1" x14ac:dyDescent="0.25"/>
    <row r="1048023" ht="12.65" customHeight="1" x14ac:dyDescent="0.25"/>
    <row r="1048024" ht="12.65" customHeight="1" x14ac:dyDescent="0.25"/>
    <row r="1048025" ht="12.65" customHeight="1" x14ac:dyDescent="0.25"/>
    <row r="1048026" ht="12.65" customHeight="1" x14ac:dyDescent="0.25"/>
    <row r="1048027" ht="12.65" customHeight="1" x14ac:dyDescent="0.25"/>
    <row r="1048028" ht="12.65" customHeight="1" x14ac:dyDescent="0.25"/>
    <row r="1048029" ht="12.65" customHeight="1" x14ac:dyDescent="0.25"/>
    <row r="1048030" ht="12.65" customHeight="1" x14ac:dyDescent="0.25"/>
    <row r="1048031" ht="12.65" customHeight="1" x14ac:dyDescent="0.25"/>
    <row r="1048032" ht="12.65" customHeight="1" x14ac:dyDescent="0.25"/>
    <row r="1048033" ht="12.65" customHeight="1" x14ac:dyDescent="0.25"/>
    <row r="1048034" ht="12.65" customHeight="1" x14ac:dyDescent="0.25"/>
    <row r="1048035" ht="12.65" customHeight="1" x14ac:dyDescent="0.25"/>
    <row r="1048036" ht="12.65" customHeight="1" x14ac:dyDescent="0.25"/>
    <row r="1048037" ht="12.65" customHeight="1" x14ac:dyDescent="0.25"/>
    <row r="1048038" ht="12.65" customHeight="1" x14ac:dyDescent="0.25"/>
    <row r="1048039" ht="12.65" customHeight="1" x14ac:dyDescent="0.25"/>
    <row r="1048040" ht="12.65" customHeight="1" x14ac:dyDescent="0.25"/>
    <row r="1048041" ht="12.65" customHeight="1" x14ac:dyDescent="0.25"/>
    <row r="1048042" ht="12.65" customHeight="1" x14ac:dyDescent="0.25"/>
    <row r="1048043" ht="12.65" customHeight="1" x14ac:dyDescent="0.25"/>
    <row r="1048044" ht="12.65" customHeight="1" x14ac:dyDescent="0.25"/>
    <row r="1048045" ht="12.65" customHeight="1" x14ac:dyDescent="0.25"/>
    <row r="1048046" ht="12.65" customHeight="1" x14ac:dyDescent="0.25"/>
    <row r="1048047" ht="12.65" customHeight="1" x14ac:dyDescent="0.25"/>
    <row r="1048048" ht="12.65" customHeight="1" x14ac:dyDescent="0.25"/>
    <row r="1048049" ht="12.65" customHeight="1" x14ac:dyDescent="0.25"/>
    <row r="1048050" ht="12.65" customHeight="1" x14ac:dyDescent="0.25"/>
    <row r="1048051" ht="12.65" customHeight="1" x14ac:dyDescent="0.25"/>
    <row r="1048052" ht="12.65" customHeight="1" x14ac:dyDescent="0.25"/>
    <row r="1048053" ht="12.65" customHeight="1" x14ac:dyDescent="0.25"/>
    <row r="1048054" ht="12.65" customHeight="1" x14ac:dyDescent="0.25"/>
    <row r="1048055" ht="12.65" customHeight="1" x14ac:dyDescent="0.25"/>
    <row r="1048056" ht="12.65" customHeight="1" x14ac:dyDescent="0.25"/>
    <row r="1048057" ht="12.65" customHeight="1" x14ac:dyDescent="0.25"/>
    <row r="1048058" ht="12.65" customHeight="1" x14ac:dyDescent="0.25"/>
    <row r="1048059" ht="12.65" customHeight="1" x14ac:dyDescent="0.25"/>
    <row r="1048060" ht="12.65" customHeight="1" x14ac:dyDescent="0.25"/>
    <row r="1048061" ht="12.65" customHeight="1" x14ac:dyDescent="0.25"/>
    <row r="1048062" ht="12.65" customHeight="1" x14ac:dyDescent="0.25"/>
    <row r="1048063" ht="12.65" customHeight="1" x14ac:dyDescent="0.25"/>
    <row r="1048064" ht="12.65" customHeight="1" x14ac:dyDescent="0.25"/>
    <row r="1048065" ht="12.65" customHeight="1" x14ac:dyDescent="0.25"/>
    <row r="1048066" ht="12.65" customHeight="1" x14ac:dyDescent="0.25"/>
    <row r="1048067" ht="12.65" customHeight="1" x14ac:dyDescent="0.25"/>
    <row r="1048068" ht="12.65" customHeight="1" x14ac:dyDescent="0.25"/>
    <row r="1048069" ht="12.65" customHeight="1" x14ac:dyDescent="0.25"/>
    <row r="1048070" ht="12.65" customHeight="1" x14ac:dyDescent="0.25"/>
    <row r="1048071" ht="12.65" customHeight="1" x14ac:dyDescent="0.25"/>
    <row r="1048072" ht="12.65" customHeight="1" x14ac:dyDescent="0.25"/>
    <row r="1048073" ht="12.65" customHeight="1" x14ac:dyDescent="0.25"/>
    <row r="1048074" ht="12.65" customHeight="1" x14ac:dyDescent="0.25"/>
    <row r="1048075" ht="12.65" customHeight="1" x14ac:dyDescent="0.25"/>
    <row r="1048076" ht="12.65" customHeight="1" x14ac:dyDescent="0.25"/>
    <row r="1048077" ht="12.65" customHeight="1" x14ac:dyDescent="0.25"/>
    <row r="1048078" ht="12.65" customHeight="1" x14ac:dyDescent="0.25"/>
    <row r="1048079" ht="12.65" customHeight="1" x14ac:dyDescent="0.25"/>
    <row r="1048080" ht="12.65" customHeight="1" x14ac:dyDescent="0.25"/>
    <row r="1048081" ht="12.65" customHeight="1" x14ac:dyDescent="0.25"/>
    <row r="1048082" ht="12.65" customHeight="1" x14ac:dyDescent="0.25"/>
    <row r="1048083" ht="12.65" customHeight="1" x14ac:dyDescent="0.25"/>
    <row r="1048084" ht="12.65" customHeight="1" x14ac:dyDescent="0.25"/>
    <row r="1048085" ht="12.65" customHeight="1" x14ac:dyDescent="0.25"/>
    <row r="1048086" ht="12.65" customHeight="1" x14ac:dyDescent="0.25"/>
    <row r="1048087" ht="12.65" customHeight="1" x14ac:dyDescent="0.25"/>
    <row r="1048088" ht="12.65" customHeight="1" x14ac:dyDescent="0.25"/>
    <row r="1048089" ht="12.65" customHeight="1" x14ac:dyDescent="0.25"/>
    <row r="1048090" ht="12.65" customHeight="1" x14ac:dyDescent="0.25"/>
    <row r="1048091" ht="12.65" customHeight="1" x14ac:dyDescent="0.25"/>
    <row r="1048092" ht="12.65" customHeight="1" x14ac:dyDescent="0.25"/>
    <row r="1048093" ht="12.65" customHeight="1" x14ac:dyDescent="0.25"/>
    <row r="1048094" ht="12.65" customHeight="1" x14ac:dyDescent="0.25"/>
    <row r="1048095" ht="12.65" customHeight="1" x14ac:dyDescent="0.25"/>
    <row r="1048096" ht="12.65" customHeight="1" x14ac:dyDescent="0.25"/>
    <row r="1048097" ht="12.65" customHeight="1" x14ac:dyDescent="0.25"/>
    <row r="1048098" ht="12.65" customHeight="1" x14ac:dyDescent="0.25"/>
    <row r="1048099" ht="12.65" customHeight="1" x14ac:dyDescent="0.25"/>
    <row r="1048100" ht="12.65" customHeight="1" x14ac:dyDescent="0.25"/>
    <row r="1048101" ht="12.65" customHeight="1" x14ac:dyDescent="0.25"/>
    <row r="1048102" ht="12.65" customHeight="1" x14ac:dyDescent="0.25"/>
    <row r="1048103" ht="12.65" customHeight="1" x14ac:dyDescent="0.25"/>
    <row r="1048104" ht="12.65" customHeight="1" x14ac:dyDescent="0.25"/>
    <row r="1048105" ht="12.65" customHeight="1" x14ac:dyDescent="0.25"/>
    <row r="1048106" ht="12.65" customHeight="1" x14ac:dyDescent="0.25"/>
    <row r="1048107" ht="12.65" customHeight="1" x14ac:dyDescent="0.25"/>
    <row r="1048108" ht="12.65" customHeight="1" x14ac:dyDescent="0.25"/>
    <row r="1048109" ht="12.65" customHeight="1" x14ac:dyDescent="0.25"/>
    <row r="1048110" ht="12.65" customHeight="1" x14ac:dyDescent="0.25"/>
    <row r="1048111" ht="12.65" customHeight="1" x14ac:dyDescent="0.25"/>
    <row r="1048112" ht="12.65" customHeight="1" x14ac:dyDescent="0.25"/>
    <row r="1048113" ht="12.65" customHeight="1" x14ac:dyDescent="0.25"/>
    <row r="1048114" ht="12.65" customHeight="1" x14ac:dyDescent="0.25"/>
    <row r="1048115" ht="12.65" customHeight="1" x14ac:dyDescent="0.25"/>
    <row r="1048116" ht="12.65" customHeight="1" x14ac:dyDescent="0.25"/>
    <row r="1048117" ht="12.65" customHeight="1" x14ac:dyDescent="0.25"/>
    <row r="1048118" ht="12.65" customHeight="1" x14ac:dyDescent="0.25"/>
    <row r="1048119" ht="12.65" customHeight="1" x14ac:dyDescent="0.25"/>
    <row r="1048120" ht="12.65" customHeight="1" x14ac:dyDescent="0.25"/>
    <row r="1048121" ht="12.65" customHeight="1" x14ac:dyDescent="0.25"/>
    <row r="1048122" ht="12.65" customHeight="1" x14ac:dyDescent="0.25"/>
    <row r="1048123" ht="12.65" customHeight="1" x14ac:dyDescent="0.25"/>
    <row r="1048124" ht="12.65" customHeight="1" x14ac:dyDescent="0.25"/>
    <row r="1048125" ht="12.65" customHeight="1" x14ac:dyDescent="0.25"/>
    <row r="1048126" ht="12.65" customHeight="1" x14ac:dyDescent="0.25"/>
    <row r="1048127" ht="12.65" customHeight="1" x14ac:dyDescent="0.25"/>
    <row r="1048128" ht="12.65" customHeight="1" x14ac:dyDescent="0.25"/>
    <row r="1048129" ht="12.65" customHeight="1" x14ac:dyDescent="0.25"/>
    <row r="1048130" ht="12.65" customHeight="1" x14ac:dyDescent="0.25"/>
    <row r="1048131" ht="12.65" customHeight="1" x14ac:dyDescent="0.25"/>
    <row r="1048132" ht="12.65" customHeight="1" x14ac:dyDescent="0.25"/>
    <row r="1048133" ht="12.65" customHeight="1" x14ac:dyDescent="0.25"/>
    <row r="1048134" ht="12.65" customHeight="1" x14ac:dyDescent="0.25"/>
    <row r="1048135" ht="12.65" customHeight="1" x14ac:dyDescent="0.25"/>
    <row r="1048136" ht="12.65" customHeight="1" x14ac:dyDescent="0.25"/>
    <row r="1048137" ht="12.65" customHeight="1" x14ac:dyDescent="0.25"/>
    <row r="1048138" ht="12.65" customHeight="1" x14ac:dyDescent="0.25"/>
    <row r="1048139" ht="12.65" customHeight="1" x14ac:dyDescent="0.25"/>
    <row r="1048140" ht="12.65" customHeight="1" x14ac:dyDescent="0.25"/>
    <row r="1048141" ht="12.65" customHeight="1" x14ac:dyDescent="0.25"/>
    <row r="1048142" ht="12.65" customHeight="1" x14ac:dyDescent="0.25"/>
    <row r="1048143" ht="12.65" customHeight="1" x14ac:dyDescent="0.25"/>
    <row r="1048144" ht="12.65" customHeight="1" x14ac:dyDescent="0.25"/>
    <row r="1048145" ht="12.65" customHeight="1" x14ac:dyDescent="0.25"/>
    <row r="1048146" ht="12.65" customHeight="1" x14ac:dyDescent="0.25"/>
    <row r="1048147" ht="12.65" customHeight="1" x14ac:dyDescent="0.25"/>
    <row r="1048148" ht="12.65" customHeight="1" x14ac:dyDescent="0.25"/>
    <row r="1048149" ht="12.65" customHeight="1" x14ac:dyDescent="0.25"/>
    <row r="1048150" ht="12.65" customHeight="1" x14ac:dyDescent="0.25"/>
    <row r="1048151" ht="12.65" customHeight="1" x14ac:dyDescent="0.25"/>
    <row r="1048152" ht="12.65" customHeight="1" x14ac:dyDescent="0.25"/>
    <row r="1048153" ht="12.65" customHeight="1" x14ac:dyDescent="0.25"/>
    <row r="1048154" ht="12.65" customHeight="1" x14ac:dyDescent="0.25"/>
    <row r="1048155" ht="12.65" customHeight="1" x14ac:dyDescent="0.25"/>
    <row r="1048156" ht="12.65" customHeight="1" x14ac:dyDescent="0.25"/>
    <row r="1048157" ht="12.65" customHeight="1" x14ac:dyDescent="0.25"/>
    <row r="1048158" ht="12.65" customHeight="1" x14ac:dyDescent="0.25"/>
    <row r="1048159" ht="12.65" customHeight="1" x14ac:dyDescent="0.25"/>
    <row r="1048160" ht="12.65" customHeight="1" x14ac:dyDescent="0.25"/>
    <row r="1048161" ht="12.65" customHeight="1" x14ac:dyDescent="0.25"/>
    <row r="1048162" ht="12.65" customHeight="1" x14ac:dyDescent="0.25"/>
    <row r="1048163" ht="12.65" customHeight="1" x14ac:dyDescent="0.25"/>
    <row r="1048164" ht="12.65" customHeight="1" x14ac:dyDescent="0.25"/>
    <row r="1048165" ht="12.65" customHeight="1" x14ac:dyDescent="0.25"/>
    <row r="1048166" ht="12.65" customHeight="1" x14ac:dyDescent="0.25"/>
    <row r="1048167" ht="12.65" customHeight="1" x14ac:dyDescent="0.25"/>
    <row r="1048168" ht="12.65" customHeight="1" x14ac:dyDescent="0.25"/>
    <row r="1048169" ht="12.65" customHeight="1" x14ac:dyDescent="0.25"/>
    <row r="1048170" ht="12.65" customHeight="1" x14ac:dyDescent="0.25"/>
    <row r="1048171" ht="12.65" customHeight="1" x14ac:dyDescent="0.25"/>
    <row r="1048172" ht="12.65" customHeight="1" x14ac:dyDescent="0.25"/>
    <row r="1048173" ht="12.65" customHeight="1" x14ac:dyDescent="0.25"/>
    <row r="1048174" ht="12.65" customHeight="1" x14ac:dyDescent="0.25"/>
    <row r="1048175" ht="12.65" customHeight="1" x14ac:dyDescent="0.25"/>
    <row r="1048176" ht="12.65" customHeight="1" x14ac:dyDescent="0.25"/>
    <row r="1048177" ht="12.65" customHeight="1" x14ac:dyDescent="0.25"/>
    <row r="1048178" ht="12.65" customHeight="1" x14ac:dyDescent="0.25"/>
    <row r="1048179" ht="12.25" customHeight="1" x14ac:dyDescent="0.25"/>
    <row r="1048180" ht="12.25" customHeight="1" x14ac:dyDescent="0.25"/>
    <row r="1048181" ht="12.25" customHeight="1" x14ac:dyDescent="0.25"/>
    <row r="1048182" ht="12.25" customHeight="1" x14ac:dyDescent="0.25"/>
    <row r="1048183" ht="12.25" customHeight="1" x14ac:dyDescent="0.25"/>
    <row r="1048184" ht="12.25" customHeight="1" x14ac:dyDescent="0.25"/>
    <row r="1048185" ht="12.25" customHeight="1" x14ac:dyDescent="0.25"/>
    <row r="1048186" ht="12.25" customHeight="1" x14ac:dyDescent="0.25"/>
    <row r="1048187" ht="12.25" customHeight="1" x14ac:dyDescent="0.25"/>
    <row r="1048188" ht="12.25" customHeight="1" x14ac:dyDescent="0.25"/>
    <row r="1048189" ht="12.25" customHeight="1" x14ac:dyDescent="0.25"/>
    <row r="1048190" ht="12.25" customHeight="1" x14ac:dyDescent="0.25"/>
    <row r="1048191" ht="12.25" customHeight="1" x14ac:dyDescent="0.25"/>
    <row r="1048192" ht="12.25" customHeight="1" x14ac:dyDescent="0.25"/>
    <row r="1048193" ht="12.25" customHeight="1" x14ac:dyDescent="0.25"/>
    <row r="1048194" ht="12.25" customHeight="1" x14ac:dyDescent="0.25"/>
    <row r="1048195" ht="12.25" customHeight="1" x14ac:dyDescent="0.25"/>
    <row r="1048196" ht="12.25" customHeight="1" x14ac:dyDescent="0.25"/>
    <row r="1048197" ht="12.25" customHeight="1" x14ac:dyDescent="0.25"/>
    <row r="1048198" ht="12.25" customHeight="1" x14ac:dyDescent="0.25"/>
    <row r="1048199" ht="12.25" customHeight="1" x14ac:dyDescent="0.25"/>
    <row r="1048200" ht="12.25" customHeight="1" x14ac:dyDescent="0.25"/>
    <row r="1048201" ht="12.25" customHeight="1" x14ac:dyDescent="0.25"/>
    <row r="1048202" ht="12.25" customHeight="1" x14ac:dyDescent="0.25"/>
    <row r="1048203" ht="12.25" customHeight="1" x14ac:dyDescent="0.25"/>
    <row r="1048204" ht="12.25" customHeight="1" x14ac:dyDescent="0.25"/>
    <row r="1048205" ht="12.25" customHeight="1" x14ac:dyDescent="0.25"/>
    <row r="1048206" ht="12.25" customHeight="1" x14ac:dyDescent="0.25"/>
    <row r="1048207" ht="12.25" customHeight="1" x14ac:dyDescent="0.25"/>
    <row r="1048208" ht="12.25" customHeight="1" x14ac:dyDescent="0.25"/>
    <row r="1048209" ht="12.25" customHeight="1" x14ac:dyDescent="0.25"/>
    <row r="1048210" ht="12.25" customHeight="1" x14ac:dyDescent="0.25"/>
    <row r="1048211" ht="12.25" customHeight="1" x14ac:dyDescent="0.25"/>
    <row r="1048212" ht="12.25" customHeight="1" x14ac:dyDescent="0.25"/>
    <row r="1048213" ht="12.25" customHeight="1" x14ac:dyDescent="0.25"/>
    <row r="1048214" ht="12.25" customHeight="1" x14ac:dyDescent="0.25"/>
    <row r="1048215" ht="12.25" customHeight="1" x14ac:dyDescent="0.25"/>
    <row r="1048216" ht="12.25" customHeight="1" x14ac:dyDescent="0.25"/>
    <row r="1048217" ht="12.25" customHeight="1" x14ac:dyDescent="0.25"/>
    <row r="1048218" ht="12.25" customHeight="1" x14ac:dyDescent="0.25"/>
    <row r="1048219" ht="12.25" customHeight="1" x14ac:dyDescent="0.25"/>
    <row r="1048220" ht="12.25" customHeight="1" x14ac:dyDescent="0.25"/>
    <row r="1048221" ht="12.25" customHeight="1" x14ac:dyDescent="0.25"/>
    <row r="1048222" ht="12.25" customHeight="1" x14ac:dyDescent="0.25"/>
    <row r="1048223" ht="12.25" customHeight="1" x14ac:dyDescent="0.25"/>
    <row r="1048224" ht="12.25" customHeight="1" x14ac:dyDescent="0.25"/>
    <row r="1048225" ht="12.25" customHeight="1" x14ac:dyDescent="0.25"/>
    <row r="1048226" ht="12.25" customHeight="1" x14ac:dyDescent="0.25"/>
    <row r="1048227" ht="12.25" customHeight="1" x14ac:dyDescent="0.25"/>
    <row r="1048228" ht="12.25" customHeight="1" x14ac:dyDescent="0.25"/>
    <row r="1048229" ht="12.25" customHeight="1" x14ac:dyDescent="0.25"/>
    <row r="1048230" ht="12.25" customHeight="1" x14ac:dyDescent="0.25"/>
    <row r="1048231" ht="12.25" customHeight="1" x14ac:dyDescent="0.25"/>
    <row r="1048232" ht="12.25" customHeight="1" x14ac:dyDescent="0.25"/>
    <row r="1048233" ht="12.25" customHeight="1" x14ac:dyDescent="0.25"/>
    <row r="1048234" ht="12.25" customHeight="1" x14ac:dyDescent="0.25"/>
    <row r="1048235" ht="12.25" customHeight="1" x14ac:dyDescent="0.25"/>
    <row r="1048236" ht="12.25" customHeight="1" x14ac:dyDescent="0.25"/>
    <row r="1048237" ht="12.25" customHeight="1" x14ac:dyDescent="0.25"/>
    <row r="1048238" ht="12.25" customHeight="1" x14ac:dyDescent="0.25"/>
    <row r="1048239" ht="12.25" customHeight="1" x14ac:dyDescent="0.25"/>
    <row r="1048240" ht="12.25" customHeight="1" x14ac:dyDescent="0.25"/>
    <row r="1048241" ht="12.25" customHeight="1" x14ac:dyDescent="0.25"/>
    <row r="1048242" ht="12.25" customHeight="1" x14ac:dyDescent="0.25"/>
    <row r="1048243" ht="12.25" customHeight="1" x14ac:dyDescent="0.25"/>
    <row r="1048244" ht="12.25" customHeight="1" x14ac:dyDescent="0.25"/>
    <row r="1048245" ht="12.25" customHeight="1" x14ac:dyDescent="0.25"/>
    <row r="1048246" ht="12.25" customHeight="1" x14ac:dyDescent="0.25"/>
    <row r="1048247" ht="12.25" customHeight="1" x14ac:dyDescent="0.25"/>
    <row r="1048248" ht="12.25" customHeight="1" x14ac:dyDescent="0.25"/>
    <row r="1048249" ht="12.25" customHeight="1" x14ac:dyDescent="0.25"/>
    <row r="1048250" ht="12.25" customHeight="1" x14ac:dyDescent="0.25"/>
    <row r="1048251" ht="12.25" customHeight="1" x14ac:dyDescent="0.25"/>
    <row r="1048252" ht="12.25" customHeight="1" x14ac:dyDescent="0.25"/>
    <row r="1048253" ht="12.25" customHeight="1" x14ac:dyDescent="0.25"/>
    <row r="1048254" ht="12.25" customHeight="1" x14ac:dyDescent="0.25"/>
    <row r="1048255" ht="12.25" customHeight="1" x14ac:dyDescent="0.25"/>
    <row r="1048256" ht="12.25" customHeight="1" x14ac:dyDescent="0.25"/>
    <row r="1048257" ht="12.25" customHeight="1" x14ac:dyDescent="0.25"/>
    <row r="1048258" ht="12.25" customHeight="1" x14ac:dyDescent="0.25"/>
    <row r="1048259" ht="12.25" customHeight="1" x14ac:dyDescent="0.25"/>
    <row r="1048260" ht="12.25" customHeight="1" x14ac:dyDescent="0.25"/>
    <row r="1048261" ht="12.25" customHeight="1" x14ac:dyDescent="0.25"/>
    <row r="1048262" ht="12.25" customHeight="1" x14ac:dyDescent="0.25"/>
    <row r="1048263" ht="12.25" customHeight="1" x14ac:dyDescent="0.25"/>
    <row r="1048264" ht="12.25" customHeight="1" x14ac:dyDescent="0.25"/>
    <row r="1048265" ht="12.25" customHeight="1" x14ac:dyDescent="0.25"/>
    <row r="1048266" ht="12.25" customHeight="1" x14ac:dyDescent="0.25"/>
    <row r="1048267" ht="12.25" customHeight="1" x14ac:dyDescent="0.25"/>
    <row r="1048268" ht="12.25" customHeight="1" x14ac:dyDescent="0.25"/>
    <row r="1048269" ht="12.25" customHeight="1" x14ac:dyDescent="0.25"/>
    <row r="1048270" ht="12.25" customHeight="1" x14ac:dyDescent="0.25"/>
    <row r="1048271" ht="12.25" customHeight="1" x14ac:dyDescent="0.25"/>
    <row r="1048272" ht="12.25" customHeight="1" x14ac:dyDescent="0.25"/>
    <row r="1048273" ht="12.25" customHeight="1" x14ac:dyDescent="0.25"/>
    <row r="1048274" ht="12.25" customHeight="1" x14ac:dyDescent="0.25"/>
    <row r="1048275" ht="12.25" customHeight="1" x14ac:dyDescent="0.25"/>
    <row r="1048276" ht="12.25" customHeight="1" x14ac:dyDescent="0.25"/>
    <row r="1048277" ht="12.25" customHeight="1" x14ac:dyDescent="0.25"/>
    <row r="1048278" ht="12.25" customHeight="1" x14ac:dyDescent="0.25"/>
    <row r="1048279" ht="12.25" customHeight="1" x14ac:dyDescent="0.25"/>
    <row r="1048280" ht="12.25" customHeight="1" x14ac:dyDescent="0.25"/>
    <row r="1048281" ht="12.25" customHeight="1" x14ac:dyDescent="0.25"/>
    <row r="1048282" ht="12.25" customHeight="1" x14ac:dyDescent="0.25"/>
    <row r="1048283" ht="12.25" customHeight="1" x14ac:dyDescent="0.25"/>
    <row r="1048284" ht="12.25" customHeight="1" x14ac:dyDescent="0.25"/>
    <row r="1048285" ht="12.25" customHeight="1" x14ac:dyDescent="0.25"/>
    <row r="1048286" ht="12.25" customHeight="1" x14ac:dyDescent="0.25"/>
    <row r="1048287" ht="12.25" customHeight="1" x14ac:dyDescent="0.25"/>
    <row r="1048288" ht="12.25" customHeight="1" x14ac:dyDescent="0.25"/>
    <row r="1048289" ht="12.25" customHeight="1" x14ac:dyDescent="0.25"/>
    <row r="1048290" ht="12.25" customHeight="1" x14ac:dyDescent="0.25"/>
    <row r="1048291" ht="12.25" customHeight="1" x14ac:dyDescent="0.25"/>
    <row r="1048292" ht="12.25" customHeight="1" x14ac:dyDescent="0.25"/>
    <row r="1048293" ht="12.25" customHeight="1" x14ac:dyDescent="0.25"/>
    <row r="1048294" ht="12.25" customHeight="1" x14ac:dyDescent="0.25"/>
    <row r="1048295" ht="12.25" customHeight="1" x14ac:dyDescent="0.25"/>
    <row r="1048296" ht="12.25" customHeight="1" x14ac:dyDescent="0.25"/>
    <row r="1048297" ht="12.25" customHeight="1" x14ac:dyDescent="0.25"/>
    <row r="1048298" ht="12.25" customHeight="1" x14ac:dyDescent="0.25"/>
    <row r="1048299" ht="12.25" customHeight="1" x14ac:dyDescent="0.25"/>
    <row r="1048300" ht="12.25" customHeight="1" x14ac:dyDescent="0.25"/>
    <row r="1048301" ht="12.25" customHeight="1" x14ac:dyDescent="0.25"/>
    <row r="1048302" ht="12.25" customHeight="1" x14ac:dyDescent="0.25"/>
    <row r="1048303" ht="12.25" customHeight="1" x14ac:dyDescent="0.25"/>
    <row r="1048304" ht="12.25" customHeight="1" x14ac:dyDescent="0.25"/>
    <row r="1048305" ht="12.25" customHeight="1" x14ac:dyDescent="0.25"/>
    <row r="1048306" ht="12.25" customHeight="1" x14ac:dyDescent="0.25"/>
    <row r="1048307" ht="12.25" customHeight="1" x14ac:dyDescent="0.25"/>
    <row r="1048308" ht="12.25" customHeight="1" x14ac:dyDescent="0.25"/>
    <row r="1048309" ht="12.25" customHeight="1" x14ac:dyDescent="0.25"/>
    <row r="1048310" ht="12.25" customHeight="1" x14ac:dyDescent="0.25"/>
    <row r="1048311" ht="12.25" customHeight="1" x14ac:dyDescent="0.25"/>
    <row r="1048312" ht="12.25" customHeight="1" x14ac:dyDescent="0.25"/>
    <row r="1048313" ht="12.25" customHeight="1" x14ac:dyDescent="0.25"/>
    <row r="1048314" ht="12.25" customHeight="1" x14ac:dyDescent="0.25"/>
    <row r="1048315" ht="12.25" customHeight="1" x14ac:dyDescent="0.25"/>
    <row r="1048316" ht="12.25" customHeight="1" x14ac:dyDescent="0.25"/>
    <row r="1048317" ht="12.25" customHeight="1" x14ac:dyDescent="0.25"/>
    <row r="1048318" ht="12.25" customHeight="1" x14ac:dyDescent="0.25"/>
    <row r="1048319" ht="12.25" customHeight="1" x14ac:dyDescent="0.25"/>
    <row r="1048320" ht="12.25" customHeight="1" x14ac:dyDescent="0.25"/>
    <row r="1048321" ht="12.25" customHeight="1" x14ac:dyDescent="0.25"/>
    <row r="1048322" ht="12.25" customHeight="1" x14ac:dyDescent="0.25"/>
    <row r="1048323" ht="12.25" customHeight="1" x14ac:dyDescent="0.25"/>
    <row r="1048324" ht="12.25" customHeight="1" x14ac:dyDescent="0.25"/>
    <row r="1048325" ht="12.25" customHeight="1" x14ac:dyDescent="0.25"/>
    <row r="1048326" ht="12.25" customHeight="1" x14ac:dyDescent="0.25"/>
    <row r="1048327" ht="12.25" customHeight="1" x14ac:dyDescent="0.25"/>
    <row r="1048328" ht="12.25" customHeight="1" x14ac:dyDescent="0.25"/>
    <row r="1048329" ht="12.25" customHeight="1" x14ac:dyDescent="0.25"/>
    <row r="1048330" ht="12.25" customHeight="1" x14ac:dyDescent="0.25"/>
    <row r="1048331" ht="12.25" customHeight="1" x14ac:dyDescent="0.25"/>
    <row r="1048332" ht="12.25" customHeight="1" x14ac:dyDescent="0.25"/>
    <row r="1048333" ht="12.25" customHeight="1" x14ac:dyDescent="0.25"/>
    <row r="1048334" ht="12.25" customHeight="1" x14ac:dyDescent="0.25"/>
    <row r="1048335" ht="12.25" customHeight="1" x14ac:dyDescent="0.25"/>
    <row r="1048336" ht="12.25" customHeight="1" x14ac:dyDescent="0.25"/>
    <row r="1048337" ht="12.25" customHeight="1" x14ac:dyDescent="0.25"/>
    <row r="1048338" ht="12.25" customHeight="1" x14ac:dyDescent="0.25"/>
    <row r="1048339" ht="12.25" customHeight="1" x14ac:dyDescent="0.25"/>
    <row r="1048340" ht="12.25" customHeight="1" x14ac:dyDescent="0.25"/>
    <row r="1048341" ht="12.25" customHeight="1" x14ac:dyDescent="0.25"/>
    <row r="1048342" ht="12.25" customHeight="1" x14ac:dyDescent="0.25"/>
    <row r="1048343" ht="12.25" customHeight="1" x14ac:dyDescent="0.25"/>
    <row r="1048344" ht="12.25" customHeight="1" x14ac:dyDescent="0.25"/>
    <row r="1048345" ht="12.25" customHeight="1" x14ac:dyDescent="0.25"/>
    <row r="1048346" ht="12.25" customHeight="1" x14ac:dyDescent="0.25"/>
    <row r="1048347" ht="12.25" customHeight="1" x14ac:dyDescent="0.25"/>
    <row r="1048348" ht="12.25" customHeight="1" x14ac:dyDescent="0.25"/>
    <row r="1048349" ht="12.25" customHeight="1" x14ac:dyDescent="0.25"/>
    <row r="1048350" ht="12.25" customHeight="1" x14ac:dyDescent="0.25"/>
    <row r="1048351" ht="12.25" customHeight="1" x14ac:dyDescent="0.25"/>
    <row r="1048352" ht="12.25" customHeight="1" x14ac:dyDescent="0.25"/>
    <row r="1048353" ht="12.25" customHeight="1" x14ac:dyDescent="0.25"/>
    <row r="1048354" ht="12.25" customHeight="1" x14ac:dyDescent="0.25"/>
    <row r="1048355" ht="12.25" customHeight="1" x14ac:dyDescent="0.25"/>
    <row r="1048356" ht="12.25" customHeight="1" x14ac:dyDescent="0.25"/>
    <row r="1048357" ht="12.25" customHeight="1" x14ac:dyDescent="0.25"/>
    <row r="1048358" ht="12.25" customHeight="1" x14ac:dyDescent="0.25"/>
    <row r="1048359" ht="12.25" customHeight="1" x14ac:dyDescent="0.25"/>
    <row r="1048360" ht="12.25" customHeight="1" x14ac:dyDescent="0.25"/>
    <row r="1048361" ht="12.25" customHeight="1" x14ac:dyDescent="0.25"/>
    <row r="1048362" ht="12.25" customHeight="1" x14ac:dyDescent="0.25"/>
    <row r="1048363" ht="12.25" customHeight="1" x14ac:dyDescent="0.25"/>
    <row r="1048364" ht="12.25" customHeight="1" x14ac:dyDescent="0.25"/>
    <row r="1048365" ht="12.25" customHeight="1" x14ac:dyDescent="0.25"/>
    <row r="1048366" ht="12.25" customHeight="1" x14ac:dyDescent="0.25"/>
    <row r="1048367" ht="12.25" customHeight="1" x14ac:dyDescent="0.25"/>
    <row r="1048368" ht="12.25" customHeight="1" x14ac:dyDescent="0.25"/>
    <row r="1048369" ht="12.25" customHeight="1" x14ac:dyDescent="0.25"/>
    <row r="1048370" ht="12.25" customHeight="1" x14ac:dyDescent="0.25"/>
    <row r="1048371" ht="12.25" customHeight="1" x14ac:dyDescent="0.25"/>
    <row r="1048372" ht="12.25" customHeight="1" x14ac:dyDescent="0.25"/>
    <row r="1048373" ht="12.25" customHeight="1" x14ac:dyDescent="0.25"/>
    <row r="1048374" ht="12.25" customHeight="1" x14ac:dyDescent="0.25"/>
    <row r="1048375" ht="12.25" customHeight="1" x14ac:dyDescent="0.25"/>
    <row r="1048376" ht="12.25" customHeight="1" x14ac:dyDescent="0.25"/>
    <row r="1048377" ht="12.25" customHeight="1" x14ac:dyDescent="0.25"/>
    <row r="1048378" ht="12.25" customHeight="1" x14ac:dyDescent="0.25"/>
    <row r="1048379" ht="12.25" customHeight="1" x14ac:dyDescent="0.25"/>
    <row r="1048380" ht="12.25" customHeight="1" x14ac:dyDescent="0.25"/>
    <row r="1048381" ht="12.25" customHeight="1" x14ac:dyDescent="0.25"/>
    <row r="1048382" ht="12.25" customHeight="1" x14ac:dyDescent="0.25"/>
    <row r="1048383" ht="12.25" customHeight="1" x14ac:dyDescent="0.25"/>
    <row r="1048384" ht="12.25" customHeight="1" x14ac:dyDescent="0.25"/>
    <row r="1048385" ht="12.25" customHeight="1" x14ac:dyDescent="0.25"/>
    <row r="1048386" ht="12.25" customHeight="1" x14ac:dyDescent="0.25"/>
    <row r="1048387" ht="12.25" customHeight="1" x14ac:dyDescent="0.25"/>
    <row r="1048388" ht="12.25" customHeight="1" x14ac:dyDescent="0.25"/>
    <row r="1048389" ht="12.25" customHeight="1" x14ac:dyDescent="0.25"/>
    <row r="1048390" ht="12.25" customHeight="1" x14ac:dyDescent="0.25"/>
    <row r="1048391" ht="12.25" customHeight="1" x14ac:dyDescent="0.25"/>
    <row r="1048392" ht="12.25" customHeight="1" x14ac:dyDescent="0.25"/>
    <row r="1048393" ht="12.25" customHeight="1" x14ac:dyDescent="0.25"/>
    <row r="1048394" ht="12.25" customHeight="1" x14ac:dyDescent="0.25"/>
    <row r="1048395" ht="12.25" customHeight="1" x14ac:dyDescent="0.25"/>
    <row r="1048396" ht="12.25" customHeight="1" x14ac:dyDescent="0.25"/>
    <row r="1048397" ht="12.25" customHeight="1" x14ac:dyDescent="0.25"/>
    <row r="1048398" ht="12.25" customHeight="1" x14ac:dyDescent="0.25"/>
    <row r="1048399" ht="12.25" customHeight="1" x14ac:dyDescent="0.25"/>
    <row r="1048400" ht="12.25" customHeight="1" x14ac:dyDescent="0.25"/>
    <row r="1048401" ht="12.25" customHeight="1" x14ac:dyDescent="0.25"/>
    <row r="1048402" ht="12.25" customHeight="1" x14ac:dyDescent="0.25"/>
    <row r="1048403" ht="12.25" customHeight="1" x14ac:dyDescent="0.25"/>
    <row r="1048404" ht="12.25" customHeight="1" x14ac:dyDescent="0.25"/>
    <row r="1048405" ht="12.25" customHeight="1" x14ac:dyDescent="0.25"/>
    <row r="1048406" ht="12.25" customHeight="1" x14ac:dyDescent="0.25"/>
    <row r="1048407" ht="12.25" customHeight="1" x14ac:dyDescent="0.25"/>
    <row r="1048408" ht="12.25" customHeight="1" x14ac:dyDescent="0.25"/>
    <row r="1048409" ht="12.25" customHeight="1" x14ac:dyDescent="0.25"/>
    <row r="1048410" ht="12.25" customHeight="1" x14ac:dyDescent="0.25"/>
    <row r="1048411" ht="12.25" customHeight="1" x14ac:dyDescent="0.25"/>
    <row r="1048412" ht="12.25" customHeight="1" x14ac:dyDescent="0.25"/>
    <row r="1048413" ht="12.25" customHeight="1" x14ac:dyDescent="0.25"/>
    <row r="1048414" ht="12.25" customHeight="1" x14ac:dyDescent="0.25"/>
    <row r="1048415" ht="12.25" customHeight="1" x14ac:dyDescent="0.25"/>
    <row r="1048416" ht="12.25" customHeight="1" x14ac:dyDescent="0.25"/>
    <row r="1048417" ht="12.25" customHeight="1" x14ac:dyDescent="0.25"/>
    <row r="1048418" ht="12.25" customHeight="1" x14ac:dyDescent="0.25"/>
    <row r="1048419" ht="12.25" customHeight="1" x14ac:dyDescent="0.25"/>
    <row r="1048420" ht="12.25" customHeight="1" x14ac:dyDescent="0.25"/>
    <row r="1048421" ht="12.25" customHeight="1" x14ac:dyDescent="0.25"/>
    <row r="1048422" ht="12.25" customHeight="1" x14ac:dyDescent="0.25"/>
    <row r="1048423" ht="12.25" customHeight="1" x14ac:dyDescent="0.25"/>
    <row r="1048424" ht="12.25" customHeight="1" x14ac:dyDescent="0.25"/>
    <row r="1048425" ht="12.25" customHeight="1" x14ac:dyDescent="0.25"/>
    <row r="1048426" ht="12.25" customHeight="1" x14ac:dyDescent="0.25"/>
    <row r="1048427" ht="12.25" customHeight="1" x14ac:dyDescent="0.25"/>
    <row r="1048428" ht="12.25" customHeight="1" x14ac:dyDescent="0.25"/>
    <row r="1048429" ht="12.25" customHeight="1" x14ac:dyDescent="0.25"/>
    <row r="1048430" ht="12.25" customHeight="1" x14ac:dyDescent="0.25"/>
    <row r="1048431" ht="12.25" customHeight="1" x14ac:dyDescent="0.25"/>
    <row r="1048432" ht="12.25" customHeight="1" x14ac:dyDescent="0.25"/>
    <row r="1048433" ht="12.25" customHeight="1" x14ac:dyDescent="0.25"/>
    <row r="1048434" ht="12.25" customHeight="1" x14ac:dyDescent="0.25"/>
    <row r="1048435" ht="12.25" customHeight="1" x14ac:dyDescent="0.25"/>
    <row r="1048436" ht="12.25" customHeight="1" x14ac:dyDescent="0.25"/>
    <row r="1048437" ht="12.25" customHeight="1" x14ac:dyDescent="0.25"/>
    <row r="1048438" ht="12.25" customHeight="1" x14ac:dyDescent="0.25"/>
    <row r="1048439" ht="12.25" customHeight="1" x14ac:dyDescent="0.25"/>
    <row r="1048440" ht="12.25" customHeight="1" x14ac:dyDescent="0.25"/>
    <row r="1048441" ht="12.25" customHeight="1" x14ac:dyDescent="0.25"/>
    <row r="1048442" ht="12.25" customHeight="1" x14ac:dyDescent="0.25"/>
    <row r="1048443" ht="12.25" customHeight="1" x14ac:dyDescent="0.25"/>
    <row r="1048444" ht="12.25" customHeight="1" x14ac:dyDescent="0.25"/>
    <row r="1048445" ht="12.25" customHeight="1" x14ac:dyDescent="0.25"/>
    <row r="1048446" ht="12.25" customHeight="1" x14ac:dyDescent="0.25"/>
    <row r="1048447" ht="12.25" customHeight="1" x14ac:dyDescent="0.25"/>
    <row r="1048448" ht="12.25" customHeight="1" x14ac:dyDescent="0.25"/>
    <row r="1048449" ht="12.25" customHeight="1" x14ac:dyDescent="0.25"/>
    <row r="1048450" ht="12.25" customHeight="1" x14ac:dyDescent="0.25"/>
    <row r="1048451" ht="12.25" customHeight="1" x14ac:dyDescent="0.25"/>
    <row r="1048452" ht="12.25" customHeight="1" x14ac:dyDescent="0.25"/>
    <row r="1048453" ht="12.25" customHeight="1" x14ac:dyDescent="0.25"/>
    <row r="1048454" ht="12.25" customHeight="1" x14ac:dyDescent="0.25"/>
    <row r="1048455" ht="12.25" customHeight="1" x14ac:dyDescent="0.25"/>
    <row r="1048456" ht="12.25" customHeight="1" x14ac:dyDescent="0.25"/>
    <row r="1048457" ht="12.25" customHeight="1" x14ac:dyDescent="0.25"/>
    <row r="1048458" ht="12.25" customHeight="1" x14ac:dyDescent="0.25"/>
    <row r="1048459" ht="12.25" customHeight="1" x14ac:dyDescent="0.25"/>
    <row r="1048460" ht="12.25" customHeight="1" x14ac:dyDescent="0.25"/>
    <row r="1048461" ht="12.25" customHeight="1" x14ac:dyDescent="0.25"/>
    <row r="1048462" ht="12.25" customHeight="1" x14ac:dyDescent="0.25"/>
    <row r="1048463" ht="12.25" customHeight="1" x14ac:dyDescent="0.25"/>
    <row r="1048464" ht="12.25" customHeight="1" x14ac:dyDescent="0.25"/>
    <row r="1048465" ht="12.25" customHeight="1" x14ac:dyDescent="0.25"/>
    <row r="1048466" ht="12.25" customHeight="1" x14ac:dyDescent="0.25"/>
    <row r="1048467" ht="12.25" customHeight="1" x14ac:dyDescent="0.25"/>
    <row r="1048468" ht="12.25" customHeight="1" x14ac:dyDescent="0.25"/>
    <row r="1048469" ht="12.25" customHeight="1" x14ac:dyDescent="0.25"/>
    <row r="1048470" ht="12.25" customHeight="1" x14ac:dyDescent="0.25"/>
    <row r="1048471" ht="12.25" customHeight="1" x14ac:dyDescent="0.25"/>
    <row r="1048472" ht="12.25" customHeight="1" x14ac:dyDescent="0.25"/>
    <row r="1048473" ht="12.25" customHeight="1" x14ac:dyDescent="0.25"/>
    <row r="1048474" ht="12.25" customHeight="1" x14ac:dyDescent="0.25"/>
    <row r="1048475" ht="12.25" customHeight="1" x14ac:dyDescent="0.25"/>
    <row r="1048476" ht="12.25" customHeight="1" x14ac:dyDescent="0.25"/>
    <row r="1048477" ht="12.25" customHeight="1" x14ac:dyDescent="0.25"/>
    <row r="1048478" ht="12.25" customHeight="1" x14ac:dyDescent="0.25"/>
    <row r="1048479" ht="12.25" customHeight="1" x14ac:dyDescent="0.25"/>
    <row r="1048480" ht="12.25" customHeight="1" x14ac:dyDescent="0.25"/>
    <row r="1048481" ht="12.25" customHeight="1" x14ac:dyDescent="0.25"/>
    <row r="1048482" ht="12.25" customHeight="1" x14ac:dyDescent="0.25"/>
    <row r="1048483" ht="12.25" customHeight="1" x14ac:dyDescent="0.25"/>
    <row r="1048484" ht="12.25" customHeight="1" x14ac:dyDescent="0.25"/>
    <row r="1048485" ht="12.25" customHeight="1" x14ac:dyDescent="0.25"/>
    <row r="1048486" ht="12.25" customHeight="1" x14ac:dyDescent="0.25"/>
    <row r="1048487" ht="12.25" customHeight="1" x14ac:dyDescent="0.25"/>
    <row r="1048488" ht="12.25" customHeight="1" x14ac:dyDescent="0.25"/>
    <row r="1048489" ht="12.25" customHeight="1" x14ac:dyDescent="0.25"/>
    <row r="1048490" ht="12.25" customHeight="1" x14ac:dyDescent="0.25"/>
    <row r="1048491" ht="12.25" customHeight="1" x14ac:dyDescent="0.25"/>
    <row r="1048492" ht="12.25" customHeight="1" x14ac:dyDescent="0.25"/>
    <row r="1048493" ht="12.25" customHeight="1" x14ac:dyDescent="0.25"/>
    <row r="1048494" ht="12.25" customHeight="1" x14ac:dyDescent="0.25"/>
    <row r="1048495" ht="12.25" customHeight="1" x14ac:dyDescent="0.25"/>
    <row r="1048496" ht="12.25" customHeight="1" x14ac:dyDescent="0.25"/>
    <row r="1048497" ht="12.25" customHeight="1" x14ac:dyDescent="0.25"/>
    <row r="1048498" ht="12.25" customHeight="1" x14ac:dyDescent="0.25"/>
    <row r="1048499" ht="12.25" customHeight="1" x14ac:dyDescent="0.25"/>
    <row r="1048500" ht="12.25" customHeight="1" x14ac:dyDescent="0.25"/>
    <row r="1048501" ht="12.25" customHeight="1" x14ac:dyDescent="0.25"/>
    <row r="1048502" ht="12.25" customHeight="1" x14ac:dyDescent="0.25"/>
    <row r="1048503" ht="12.25" customHeight="1" x14ac:dyDescent="0.25"/>
    <row r="1048504" ht="12.25" customHeight="1" x14ac:dyDescent="0.25"/>
    <row r="1048505" ht="12.25" customHeight="1" x14ac:dyDescent="0.25"/>
    <row r="1048506" ht="12.25" customHeight="1" x14ac:dyDescent="0.25"/>
    <row r="1048507" ht="12.25" customHeight="1" x14ac:dyDescent="0.25"/>
    <row r="1048508" ht="12.25" customHeight="1" x14ac:dyDescent="0.25"/>
    <row r="1048509" ht="12.25" customHeight="1" x14ac:dyDescent="0.25"/>
    <row r="1048510" ht="12.25" customHeight="1" x14ac:dyDescent="0.25"/>
    <row r="1048511" ht="12.25" customHeight="1" x14ac:dyDescent="0.25"/>
    <row r="1048512" ht="12.25" customHeight="1" x14ac:dyDescent="0.25"/>
    <row r="1048513" ht="12.25" customHeight="1" x14ac:dyDescent="0.25"/>
    <row r="1048514" ht="12.25" customHeight="1" x14ac:dyDescent="0.25"/>
    <row r="1048515" ht="12.25" customHeight="1" x14ac:dyDescent="0.25"/>
    <row r="1048516" ht="12.25" customHeight="1" x14ac:dyDescent="0.25"/>
    <row r="1048517" ht="12.25" customHeight="1" x14ac:dyDescent="0.25"/>
    <row r="1048518" ht="12.25" customHeight="1" x14ac:dyDescent="0.25"/>
    <row r="1048519" ht="12.25" customHeight="1" x14ac:dyDescent="0.25"/>
    <row r="1048520" ht="12.25" customHeight="1" x14ac:dyDescent="0.25"/>
    <row r="1048521" ht="12.25" customHeight="1" x14ac:dyDescent="0.25"/>
    <row r="1048522" ht="12.25" customHeight="1" x14ac:dyDescent="0.25"/>
    <row r="1048523" ht="12.25" customHeight="1" x14ac:dyDescent="0.25"/>
    <row r="1048524" ht="12.25" customHeight="1" x14ac:dyDescent="0.25"/>
    <row r="1048525" ht="12.25" customHeight="1" x14ac:dyDescent="0.25"/>
    <row r="1048526" ht="12.25" customHeight="1" x14ac:dyDescent="0.25"/>
    <row r="1048527" ht="12.25" customHeight="1" x14ac:dyDescent="0.25"/>
    <row r="1048528" ht="12.25" customHeight="1" x14ac:dyDescent="0.25"/>
    <row r="1048529" ht="12.25" customHeight="1" x14ac:dyDescent="0.25"/>
    <row r="1048530" ht="12.25" customHeight="1" x14ac:dyDescent="0.25"/>
    <row r="1048531" ht="12.25" customHeight="1" x14ac:dyDescent="0.25"/>
    <row r="1048532" ht="12.25" customHeight="1" x14ac:dyDescent="0.25"/>
    <row r="1048533" ht="12.25" customHeight="1" x14ac:dyDescent="0.25"/>
    <row r="1048534" ht="12.25" customHeight="1" x14ac:dyDescent="0.25"/>
    <row r="1048535" ht="12.25" customHeight="1" x14ac:dyDescent="0.25"/>
    <row r="1048536" ht="12.25" customHeight="1" x14ac:dyDescent="0.25"/>
    <row r="1048537" ht="12.25" customHeight="1" x14ac:dyDescent="0.25"/>
    <row r="1048538" ht="12.25" customHeight="1" x14ac:dyDescent="0.25"/>
    <row r="1048539" ht="12.25" customHeight="1" x14ac:dyDescent="0.25"/>
    <row r="1048540" ht="12.25" customHeight="1" x14ac:dyDescent="0.25"/>
    <row r="1048541" ht="12.25" customHeight="1" x14ac:dyDescent="0.25"/>
    <row r="1048542" ht="12.25" customHeight="1" x14ac:dyDescent="0.25"/>
    <row r="1048543" ht="12.25" customHeight="1" x14ac:dyDescent="0.25"/>
    <row r="1048544" ht="12.25" customHeight="1" x14ac:dyDescent="0.25"/>
    <row r="1048545" ht="12.25" customHeight="1" x14ac:dyDescent="0.25"/>
    <row r="1048546" ht="12.25" customHeight="1" x14ac:dyDescent="0.25"/>
    <row r="1048547" ht="12.25" customHeight="1" x14ac:dyDescent="0.25"/>
    <row r="1048548" ht="12.25" customHeight="1" x14ac:dyDescent="0.25"/>
    <row r="1048549" ht="12.25" customHeight="1" x14ac:dyDescent="0.25"/>
    <row r="1048550" ht="12.25" customHeight="1" x14ac:dyDescent="0.25"/>
    <row r="1048551" ht="12.25" customHeight="1" x14ac:dyDescent="0.25"/>
    <row r="1048552" ht="12.25" customHeight="1" x14ac:dyDescent="0.25"/>
    <row r="1048553" ht="12.25" customHeight="1" x14ac:dyDescent="0.25"/>
    <row r="1048554" ht="12.25" customHeight="1" x14ac:dyDescent="0.25"/>
    <row r="1048555" ht="12.25" customHeight="1" x14ac:dyDescent="0.25"/>
    <row r="1048556" ht="12.25" customHeight="1" x14ac:dyDescent="0.25"/>
    <row r="1048557" ht="12.25" customHeight="1" x14ac:dyDescent="0.25"/>
    <row r="1048558" ht="12.25" customHeight="1" x14ac:dyDescent="0.25"/>
    <row r="1048559" ht="12.25" customHeight="1" x14ac:dyDescent="0.25"/>
    <row r="1048560" ht="12.25" customHeight="1" x14ac:dyDescent="0.25"/>
    <row r="1048561" ht="12.25" customHeight="1" x14ac:dyDescent="0.25"/>
    <row r="1048562" ht="12.25" customHeight="1" x14ac:dyDescent="0.25"/>
    <row r="1048563" ht="12.25" customHeight="1" x14ac:dyDescent="0.25"/>
    <row r="1048564" ht="12.25" customHeight="1" x14ac:dyDescent="0.25"/>
    <row r="1048565" ht="12.25" customHeight="1" x14ac:dyDescent="0.25"/>
    <row r="1048566" ht="12.25" customHeight="1" x14ac:dyDescent="0.25"/>
    <row r="1048567" ht="12.25" customHeight="1" x14ac:dyDescent="0.25"/>
    <row r="1048568" ht="12.25" customHeight="1" x14ac:dyDescent="0.25"/>
    <row r="1048569" ht="12.25" customHeight="1" x14ac:dyDescent="0.25"/>
    <row r="1048570" ht="12.25" customHeight="1" x14ac:dyDescent="0.25"/>
    <row r="1048571" ht="12.25" customHeight="1" x14ac:dyDescent="0.25"/>
    <row r="1048572" ht="12.25" customHeight="1" x14ac:dyDescent="0.25"/>
    <row r="1048573" ht="12.25" customHeight="1" x14ac:dyDescent="0.25"/>
    <row r="1048574" ht="12.25" customHeight="1" x14ac:dyDescent="0.25"/>
    <row r="1048575" ht="12.25" customHeight="1" x14ac:dyDescent="0.25"/>
    <row r="1048576" ht="12.25" customHeight="1" x14ac:dyDescent="0.25"/>
  </sheetData>
  <mergeCells count="3">
    <mergeCell ref="B1:E1"/>
    <mergeCell ref="F1:I1"/>
    <mergeCell ref="K1:N1"/>
  </mergeCells>
  <printOptions gridLines="1"/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1048494"/>
  <sheetViews>
    <sheetView zoomScale="120" workbookViewId="0">
      <pane xSplit="1" ySplit="2" topLeftCell="B3" activePane="bottomRight" state="frozen"/>
      <selection pane="topRight"/>
      <selection pane="bottomLeft"/>
      <selection pane="bottomRight" activeCell="D32" sqref="D32"/>
    </sheetView>
  </sheetViews>
  <sheetFormatPr defaultColWidth="9.26953125" defaultRowHeight="12.5" x14ac:dyDescent="0.25"/>
  <cols>
    <col min="1" max="2" width="12" customWidth="1"/>
    <col min="3" max="3" width="13.1796875" customWidth="1"/>
    <col min="4" max="4" width="13.54296875" customWidth="1"/>
    <col min="5" max="5" width="10.54296875" customWidth="1"/>
    <col min="6" max="6" width="12.7265625" customWidth="1"/>
    <col min="7" max="7" width="10.7265625" customWidth="1"/>
    <col min="8" max="8" width="11.26953125" customWidth="1"/>
    <col min="9" max="9" width="13.7265625" customWidth="1"/>
    <col min="10" max="10" width="12" customWidth="1"/>
    <col min="11" max="11" width="13.54296875" customWidth="1"/>
    <col min="12" max="12" width="9.81640625" customWidth="1"/>
    <col min="13" max="15" width="11.26953125" customWidth="1"/>
    <col min="16" max="16" width="12.1796875" customWidth="1"/>
    <col min="17" max="253" width="9.1796875" bestFit="1"/>
  </cols>
  <sheetData>
    <row r="1" spans="1:253" ht="15" customHeight="1" x14ac:dyDescent="0.35">
      <c r="A1" s="40" t="s">
        <v>0</v>
      </c>
      <c r="B1" s="41" t="s">
        <v>14</v>
      </c>
      <c r="C1" s="84" t="s">
        <v>14</v>
      </c>
      <c r="D1" s="84"/>
      <c r="E1" s="44"/>
      <c r="F1" s="48" t="s">
        <v>14</v>
      </c>
      <c r="G1" s="48"/>
      <c r="H1" s="51"/>
      <c r="I1" s="85" t="s">
        <v>14</v>
      </c>
      <c r="J1" s="85"/>
      <c r="K1" s="85"/>
      <c r="L1" s="85"/>
      <c r="M1" s="85"/>
      <c r="N1" s="55"/>
      <c r="O1" s="55"/>
      <c r="P1" s="59" t="s">
        <v>14</v>
      </c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  <c r="GS1" s="39"/>
      <c r="GT1" s="39"/>
      <c r="GU1" s="39"/>
      <c r="GV1" s="39"/>
      <c r="GW1" s="39"/>
      <c r="GX1" s="39"/>
      <c r="GY1" s="39"/>
      <c r="GZ1" s="39"/>
      <c r="HA1" s="39"/>
      <c r="HB1" s="39"/>
      <c r="HC1" s="39"/>
      <c r="HD1" s="39"/>
      <c r="HE1" s="39"/>
      <c r="HF1" s="39"/>
      <c r="HG1" s="39"/>
      <c r="HH1" s="39"/>
      <c r="HI1" s="39"/>
      <c r="HJ1" s="39"/>
      <c r="HK1" s="39"/>
      <c r="HL1" s="39"/>
      <c r="HM1" s="39"/>
      <c r="HN1" s="39"/>
      <c r="HO1" s="39"/>
      <c r="HP1" s="39"/>
      <c r="HQ1" s="39"/>
      <c r="HR1" s="39"/>
      <c r="HS1" s="39"/>
      <c r="HT1" s="39"/>
      <c r="HU1" s="39"/>
      <c r="HV1" s="39"/>
      <c r="HW1" s="39"/>
      <c r="HX1" s="39"/>
      <c r="HY1" s="39"/>
      <c r="HZ1" s="39"/>
      <c r="IA1" s="39"/>
      <c r="IB1" s="39"/>
      <c r="IC1" s="39"/>
      <c r="ID1" s="39"/>
      <c r="IE1" s="39"/>
      <c r="IF1" s="39"/>
      <c r="IG1" s="39"/>
      <c r="IH1" s="39"/>
      <c r="II1" s="39"/>
      <c r="IJ1" s="39"/>
      <c r="IK1" s="39"/>
      <c r="IL1" s="39"/>
      <c r="IM1" s="39"/>
      <c r="IN1" s="39"/>
      <c r="IO1" s="39"/>
      <c r="IP1" s="39"/>
      <c r="IQ1" s="39"/>
      <c r="IR1" s="39"/>
      <c r="IS1" s="39"/>
    </row>
    <row r="2" spans="1:253" ht="17.25" customHeight="1" x14ac:dyDescent="0.35">
      <c r="A2" s="40"/>
      <c r="B2" s="42" t="s">
        <v>15</v>
      </c>
      <c r="C2" s="45" t="s">
        <v>16</v>
      </c>
      <c r="D2" s="45" t="s">
        <v>17</v>
      </c>
      <c r="E2" s="45" t="s">
        <v>18</v>
      </c>
      <c r="F2" s="49" t="s">
        <v>9</v>
      </c>
      <c r="G2" s="49" t="s">
        <v>19</v>
      </c>
      <c r="H2" s="52" t="s">
        <v>20</v>
      </c>
      <c r="I2" s="56" t="s">
        <v>21</v>
      </c>
      <c r="J2" s="56" t="s">
        <v>22</v>
      </c>
      <c r="K2" s="56" t="s">
        <v>23</v>
      </c>
      <c r="L2" s="56" t="s">
        <v>24</v>
      </c>
      <c r="M2" s="56" t="s">
        <v>25</v>
      </c>
      <c r="N2" s="56" t="s">
        <v>26</v>
      </c>
      <c r="O2" s="56" t="s">
        <v>27</v>
      </c>
      <c r="P2" s="60" t="s">
        <v>10</v>
      </c>
    </row>
    <row r="3" spans="1:253" ht="12.25" customHeight="1" x14ac:dyDescent="0.35">
      <c r="A3" s="40">
        <v>1</v>
      </c>
      <c r="B3" s="43">
        <f>'Population Totals'!B3</f>
        <v>87021</v>
      </c>
      <c r="C3" s="43">
        <v>61650</v>
      </c>
      <c r="D3" s="43">
        <v>4186</v>
      </c>
      <c r="E3" s="46">
        <f t="shared" ref="E3:E21" si="0">IF(ISERROR(D3/B3),"",D3/B3)</f>
        <v>4.8103331379781893E-2</v>
      </c>
      <c r="F3" s="43">
        <v>8793</v>
      </c>
      <c r="G3" s="50">
        <f t="shared" ref="G3:G21" si="1">IF(ISERROR(F3/B3),"",F3/B3)</f>
        <v>0.10104457544730583</v>
      </c>
      <c r="H3" s="53">
        <f t="shared" ref="H3:H21" si="2">IF(ISERROR(P3/B3),"",P3/B3)</f>
        <v>0.29155031544110044</v>
      </c>
      <c r="I3" s="57">
        <v>242</v>
      </c>
      <c r="J3" s="57">
        <v>9262</v>
      </c>
      <c r="K3" s="57">
        <v>78291</v>
      </c>
      <c r="L3" s="57">
        <v>78640</v>
      </c>
      <c r="M3" s="57">
        <f t="shared" ref="M3:M21" si="3">B3-C3</f>
        <v>25371</v>
      </c>
      <c r="N3" s="57">
        <v>38</v>
      </c>
      <c r="O3" s="58">
        <v>8444</v>
      </c>
      <c r="P3" s="61">
        <f t="shared" ref="P3:P21" si="4">B3-C3</f>
        <v>25371</v>
      </c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  <c r="BM3" s="39"/>
      <c r="BN3" s="39"/>
      <c r="BO3" s="39"/>
      <c r="BP3" s="39"/>
      <c r="BQ3" s="39"/>
      <c r="BR3" s="39"/>
      <c r="BS3" s="39"/>
      <c r="BT3" s="39"/>
      <c r="BU3" s="39"/>
      <c r="BV3" s="39"/>
      <c r="BW3" s="39"/>
      <c r="BX3" s="39"/>
      <c r="BY3" s="39"/>
      <c r="BZ3" s="39"/>
      <c r="CA3" s="39"/>
      <c r="CB3" s="39"/>
      <c r="CC3" s="39"/>
      <c r="CD3" s="39"/>
      <c r="CE3" s="39"/>
      <c r="CF3" s="39"/>
      <c r="CG3" s="39"/>
      <c r="CH3" s="39"/>
      <c r="CI3" s="39"/>
      <c r="CJ3" s="39"/>
      <c r="CK3" s="39"/>
      <c r="CL3" s="39"/>
      <c r="CM3" s="39"/>
      <c r="CN3" s="39"/>
      <c r="CO3" s="39"/>
      <c r="CP3" s="39"/>
      <c r="CQ3" s="39"/>
      <c r="CR3" s="39"/>
      <c r="CS3" s="39"/>
      <c r="CT3" s="39"/>
      <c r="CU3" s="39"/>
      <c r="CV3" s="39"/>
      <c r="CW3" s="39"/>
      <c r="CX3" s="39"/>
      <c r="CY3" s="39"/>
      <c r="CZ3" s="39"/>
      <c r="DA3" s="39"/>
      <c r="DB3" s="39"/>
      <c r="DC3" s="39"/>
      <c r="DD3" s="39"/>
      <c r="DE3" s="39"/>
      <c r="DF3" s="39"/>
      <c r="DG3" s="39"/>
      <c r="DH3" s="39"/>
      <c r="DI3" s="39"/>
      <c r="DJ3" s="39"/>
      <c r="DK3" s="39"/>
      <c r="DL3" s="39"/>
      <c r="DM3" s="39"/>
      <c r="DN3" s="39"/>
      <c r="DO3" s="39"/>
      <c r="DP3" s="39"/>
      <c r="DQ3" s="39"/>
      <c r="DR3" s="39"/>
      <c r="DS3" s="39"/>
      <c r="DT3" s="39"/>
      <c r="DU3" s="39"/>
      <c r="DV3" s="39"/>
      <c r="DW3" s="39"/>
      <c r="DX3" s="39"/>
      <c r="DY3" s="39"/>
      <c r="DZ3" s="39"/>
      <c r="EA3" s="39"/>
      <c r="EB3" s="39"/>
      <c r="EC3" s="39"/>
      <c r="ED3" s="39"/>
      <c r="EE3" s="39"/>
      <c r="EF3" s="39"/>
      <c r="EG3" s="39"/>
      <c r="EH3" s="39"/>
      <c r="EI3" s="39"/>
      <c r="EJ3" s="39"/>
      <c r="EK3" s="39"/>
      <c r="EL3" s="39"/>
      <c r="EM3" s="39"/>
      <c r="EN3" s="39"/>
      <c r="EO3" s="39"/>
      <c r="EP3" s="39"/>
      <c r="EQ3" s="39"/>
      <c r="ER3" s="39"/>
      <c r="ES3" s="39"/>
      <c r="ET3" s="39"/>
      <c r="EU3" s="39"/>
      <c r="EV3" s="39"/>
      <c r="EW3" s="39"/>
      <c r="EX3" s="39"/>
      <c r="EY3" s="39"/>
      <c r="EZ3" s="39"/>
      <c r="FA3" s="39"/>
      <c r="FB3" s="39"/>
      <c r="FC3" s="39"/>
      <c r="FD3" s="39"/>
      <c r="FE3" s="39"/>
      <c r="FF3" s="39"/>
      <c r="FG3" s="39"/>
      <c r="FH3" s="39"/>
      <c r="FI3" s="39"/>
      <c r="FJ3" s="39"/>
      <c r="FK3" s="39"/>
      <c r="FL3" s="39"/>
      <c r="FM3" s="39"/>
      <c r="FN3" s="39"/>
      <c r="FO3" s="39"/>
      <c r="FP3" s="39"/>
      <c r="FQ3" s="39"/>
      <c r="FR3" s="39"/>
      <c r="FS3" s="39"/>
      <c r="FT3" s="39"/>
      <c r="FU3" s="39"/>
      <c r="FV3" s="39"/>
      <c r="FW3" s="39"/>
      <c r="FX3" s="39"/>
      <c r="FY3" s="39"/>
      <c r="FZ3" s="39"/>
      <c r="GA3" s="39"/>
      <c r="GB3" s="39"/>
      <c r="GC3" s="39"/>
      <c r="GD3" s="39"/>
      <c r="GE3" s="39"/>
      <c r="GF3" s="39"/>
      <c r="GG3" s="39"/>
      <c r="GH3" s="39"/>
      <c r="GI3" s="39"/>
      <c r="GJ3" s="39"/>
      <c r="GK3" s="39"/>
      <c r="GL3" s="39"/>
      <c r="GM3" s="39"/>
      <c r="GN3" s="39"/>
      <c r="GO3" s="39"/>
      <c r="GP3" s="39"/>
      <c r="GQ3" s="39"/>
      <c r="GR3" s="39"/>
      <c r="GS3" s="39"/>
      <c r="GT3" s="39"/>
      <c r="GU3" s="39"/>
      <c r="GV3" s="39"/>
      <c r="GW3" s="39"/>
      <c r="GX3" s="39"/>
      <c r="GY3" s="39"/>
      <c r="GZ3" s="39"/>
      <c r="HA3" s="39"/>
      <c r="HB3" s="39"/>
      <c r="HC3" s="39"/>
      <c r="HD3" s="39"/>
      <c r="HE3" s="39"/>
      <c r="HF3" s="39"/>
      <c r="HG3" s="39"/>
      <c r="HH3" s="39"/>
      <c r="HI3" s="39"/>
      <c r="HJ3" s="39"/>
      <c r="HK3" s="39"/>
      <c r="HL3" s="39"/>
      <c r="HM3" s="39"/>
      <c r="HN3" s="39"/>
      <c r="HO3" s="39"/>
      <c r="HP3" s="39"/>
      <c r="HQ3" s="39"/>
      <c r="HR3" s="39"/>
      <c r="HS3" s="39"/>
      <c r="HT3" s="39"/>
      <c r="HU3" s="39"/>
      <c r="HV3" s="39"/>
      <c r="HW3" s="39"/>
      <c r="HX3" s="39"/>
      <c r="HY3" s="39"/>
      <c r="HZ3" s="39"/>
      <c r="IA3" s="39"/>
      <c r="IB3" s="39"/>
      <c r="IC3" s="39"/>
      <c r="ID3" s="39"/>
      <c r="IE3" s="39"/>
      <c r="IF3" s="39"/>
      <c r="IG3" s="39"/>
      <c r="IH3" s="39"/>
      <c r="II3" s="39"/>
      <c r="IJ3" s="39"/>
      <c r="IK3" s="39"/>
      <c r="IL3" s="39"/>
      <c r="IM3" s="39"/>
      <c r="IN3" s="39"/>
      <c r="IO3" s="39"/>
      <c r="IP3" s="39"/>
      <c r="IQ3" s="39"/>
      <c r="IR3" s="39"/>
      <c r="IS3" s="39"/>
    </row>
    <row r="4" spans="1:253" ht="14.5" x14ac:dyDescent="0.35">
      <c r="A4" s="40">
        <v>2</v>
      </c>
      <c r="B4" s="9">
        <f>'Population Totals'!B4</f>
        <v>87866</v>
      </c>
      <c r="C4" s="9">
        <v>55323</v>
      </c>
      <c r="D4" s="9">
        <v>6043</v>
      </c>
      <c r="E4" s="47">
        <f t="shared" si="0"/>
        <v>6.8775180388318577E-2</v>
      </c>
      <c r="F4" s="9">
        <v>13457</v>
      </c>
      <c r="G4" s="47">
        <f t="shared" si="1"/>
        <v>0.15315366580930054</v>
      </c>
      <c r="H4" s="54">
        <f t="shared" si="2"/>
        <v>0.3703707918876471</v>
      </c>
      <c r="I4" s="9">
        <v>744</v>
      </c>
      <c r="J4" s="9">
        <v>9706</v>
      </c>
      <c r="K4" s="9">
        <v>74341</v>
      </c>
      <c r="L4" s="9">
        <v>77841</v>
      </c>
      <c r="M4" s="9">
        <f t="shared" si="3"/>
        <v>32543</v>
      </c>
      <c r="N4" s="9">
        <v>43</v>
      </c>
      <c r="O4" s="6">
        <v>9957</v>
      </c>
      <c r="P4" s="9">
        <f t="shared" si="4"/>
        <v>32543</v>
      </c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</row>
    <row r="5" spans="1:253" ht="14.5" x14ac:dyDescent="0.35">
      <c r="A5" s="40">
        <v>3</v>
      </c>
      <c r="B5" s="43">
        <f>'Population Totals'!B5</f>
        <v>85491</v>
      </c>
      <c r="C5" s="43">
        <v>41621</v>
      </c>
      <c r="D5" s="43">
        <v>13052</v>
      </c>
      <c r="E5" s="46">
        <f t="shared" si="0"/>
        <v>0.15267104139617035</v>
      </c>
      <c r="F5" s="43">
        <v>17858</v>
      </c>
      <c r="G5" s="50">
        <f t="shared" si="1"/>
        <v>0.20888748523236364</v>
      </c>
      <c r="H5" s="53">
        <f t="shared" si="2"/>
        <v>0.5131534313553473</v>
      </c>
      <c r="I5" s="57">
        <v>642</v>
      </c>
      <c r="J5" s="57">
        <v>10663</v>
      </c>
      <c r="K5" s="57">
        <v>67561</v>
      </c>
      <c r="L5" s="57">
        <v>75356</v>
      </c>
      <c r="M5" s="57">
        <f t="shared" si="3"/>
        <v>43870</v>
      </c>
      <c r="N5" s="57">
        <v>79</v>
      </c>
      <c r="O5" s="58">
        <v>10063</v>
      </c>
      <c r="P5" s="61">
        <f t="shared" si="4"/>
        <v>43870</v>
      </c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</row>
    <row r="6" spans="1:253" ht="14.5" x14ac:dyDescent="0.35">
      <c r="A6" s="40">
        <v>4</v>
      </c>
      <c r="B6" s="9">
        <f>'Population Totals'!B6</f>
        <v>87369</v>
      </c>
      <c r="C6" s="9">
        <v>56889</v>
      </c>
      <c r="D6" s="9">
        <v>10035</v>
      </c>
      <c r="E6" s="47">
        <f t="shared" si="0"/>
        <v>0.11485767262988017</v>
      </c>
      <c r="F6" s="9">
        <v>13815</v>
      </c>
      <c r="G6" s="47">
        <f t="shared" si="1"/>
        <v>0.15812244617656149</v>
      </c>
      <c r="H6" s="54">
        <f t="shared" si="2"/>
        <v>0.34886515812244617</v>
      </c>
      <c r="I6" s="9">
        <v>551</v>
      </c>
      <c r="J6" s="9">
        <v>3991</v>
      </c>
      <c r="K6" s="9">
        <v>73569</v>
      </c>
      <c r="L6" s="9">
        <v>78361</v>
      </c>
      <c r="M6" s="9">
        <f t="shared" si="3"/>
        <v>30480</v>
      </c>
      <c r="N6" s="9">
        <v>49</v>
      </c>
      <c r="O6" s="6">
        <v>9023</v>
      </c>
      <c r="P6" s="9">
        <f t="shared" si="4"/>
        <v>30480</v>
      </c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</row>
    <row r="7" spans="1:253" ht="14.5" x14ac:dyDescent="0.35">
      <c r="A7" s="40">
        <v>5</v>
      </c>
      <c r="B7" s="43">
        <f>'Population Totals'!B7</f>
        <v>85426</v>
      </c>
      <c r="C7" s="43">
        <v>30000</v>
      </c>
      <c r="D7" s="43">
        <v>23974</v>
      </c>
      <c r="E7" s="46">
        <f t="shared" si="0"/>
        <v>0.28064055439795849</v>
      </c>
      <c r="F7" s="43">
        <v>19305</v>
      </c>
      <c r="G7" s="50">
        <f t="shared" si="1"/>
        <v>0.22598506309554467</v>
      </c>
      <c r="H7" s="53">
        <f t="shared" si="2"/>
        <v>0.64881886076838435</v>
      </c>
      <c r="I7" s="57">
        <v>641</v>
      </c>
      <c r="J7" s="57">
        <v>9736</v>
      </c>
      <c r="K7" s="57">
        <v>65983</v>
      </c>
      <c r="L7" s="57">
        <v>75684</v>
      </c>
      <c r="M7" s="57">
        <f t="shared" si="3"/>
        <v>55426</v>
      </c>
      <c r="N7" s="57">
        <v>44</v>
      </c>
      <c r="O7" s="58">
        <v>9604</v>
      </c>
      <c r="P7" s="61">
        <f t="shared" si="4"/>
        <v>55426</v>
      </c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</row>
    <row r="8" spans="1:253" ht="14.5" x14ac:dyDescent="0.35">
      <c r="A8" s="40">
        <v>6</v>
      </c>
      <c r="B8" s="9">
        <f>'Population Totals'!B8</f>
        <v>85220</v>
      </c>
      <c r="C8" s="9">
        <v>28052</v>
      </c>
      <c r="D8" s="9">
        <v>10262</v>
      </c>
      <c r="E8" s="47">
        <f t="shared" si="0"/>
        <v>0.1204177423140108</v>
      </c>
      <c r="F8" s="9">
        <v>29836</v>
      </c>
      <c r="G8" s="47">
        <f t="shared" si="1"/>
        <v>0.35010560901196902</v>
      </c>
      <c r="H8" s="54">
        <f t="shared" si="2"/>
        <v>0.67082844402722364</v>
      </c>
      <c r="I8" s="9">
        <v>1582</v>
      </c>
      <c r="J8" s="9">
        <v>16234</v>
      </c>
      <c r="K8" s="9">
        <v>55273</v>
      </c>
      <c r="L8" s="9">
        <v>73349</v>
      </c>
      <c r="M8" s="9">
        <f t="shared" si="3"/>
        <v>57168</v>
      </c>
      <c r="N8" s="9">
        <v>53</v>
      </c>
      <c r="O8" s="6">
        <v>11760</v>
      </c>
      <c r="P8" s="9">
        <f t="shared" si="4"/>
        <v>57168</v>
      </c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pans="1:253" ht="14.5" x14ac:dyDescent="0.35">
      <c r="A9" s="40">
        <v>7</v>
      </c>
      <c r="B9" s="43">
        <f>'Population Totals'!B9</f>
        <v>85882</v>
      </c>
      <c r="C9" s="43">
        <v>42348</v>
      </c>
      <c r="D9" s="43">
        <v>13363</v>
      </c>
      <c r="E9" s="46">
        <f t="shared" si="0"/>
        <v>0.15559721478307445</v>
      </c>
      <c r="F9" s="43">
        <v>20961</v>
      </c>
      <c r="G9" s="50">
        <f t="shared" si="1"/>
        <v>0.24406744137304673</v>
      </c>
      <c r="H9" s="53">
        <f t="shared" si="2"/>
        <v>0.50690482289653249</v>
      </c>
      <c r="I9" s="57">
        <v>617</v>
      </c>
      <c r="J9" s="57">
        <v>7564</v>
      </c>
      <c r="K9" s="57">
        <v>64802</v>
      </c>
      <c r="L9" s="57">
        <v>75726</v>
      </c>
      <c r="M9" s="57">
        <f t="shared" si="3"/>
        <v>43534</v>
      </c>
      <c r="N9" s="57">
        <v>81</v>
      </c>
      <c r="O9" s="58">
        <v>10037</v>
      </c>
      <c r="P9" s="61">
        <f t="shared" si="4"/>
        <v>43534</v>
      </c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pans="1:253" ht="14.5" x14ac:dyDescent="0.35">
      <c r="A10" s="40">
        <v>8</v>
      </c>
      <c r="B10" s="9">
        <f>'Population Totals'!B10</f>
        <v>85066</v>
      </c>
      <c r="C10" s="9">
        <v>35228</v>
      </c>
      <c r="D10" s="9">
        <v>19114</v>
      </c>
      <c r="E10" s="47">
        <f t="shared" si="0"/>
        <v>0.22469611830813721</v>
      </c>
      <c r="F10" s="9">
        <v>18127</v>
      </c>
      <c r="G10" s="47">
        <f t="shared" si="1"/>
        <v>0.21309336280064892</v>
      </c>
      <c r="H10" s="54">
        <f t="shared" si="2"/>
        <v>0.58587449744903952</v>
      </c>
      <c r="I10" s="9">
        <v>515</v>
      </c>
      <c r="J10" s="9">
        <v>10225</v>
      </c>
      <c r="K10" s="9">
        <v>66839</v>
      </c>
      <c r="L10" s="9">
        <v>74439</v>
      </c>
      <c r="M10" s="9">
        <f t="shared" si="3"/>
        <v>49838</v>
      </c>
      <c r="N10" s="9">
        <v>176</v>
      </c>
      <c r="O10" s="6">
        <v>10527</v>
      </c>
      <c r="P10" s="9">
        <f t="shared" si="4"/>
        <v>49838</v>
      </c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pans="1:253" ht="14.5" x14ac:dyDescent="0.35">
      <c r="A11" s="40">
        <v>9</v>
      </c>
      <c r="B11" s="43">
        <f>'Population Totals'!B11</f>
        <v>85506</v>
      </c>
      <c r="C11" s="43">
        <v>36857</v>
      </c>
      <c r="D11" s="43">
        <v>11562</v>
      </c>
      <c r="E11" s="46">
        <f t="shared" si="0"/>
        <v>0.13521858115219984</v>
      </c>
      <c r="F11" s="43">
        <v>17634</v>
      </c>
      <c r="G11" s="50">
        <f t="shared" si="1"/>
        <v>0.20623114167426848</v>
      </c>
      <c r="H11" s="53">
        <f t="shared" si="2"/>
        <v>0.56895422543447238</v>
      </c>
      <c r="I11" s="57">
        <v>550</v>
      </c>
      <c r="J11" s="57">
        <v>16990</v>
      </c>
      <c r="K11" s="57">
        <v>67793</v>
      </c>
      <c r="L11" s="57">
        <v>75176</v>
      </c>
      <c r="M11" s="57">
        <f t="shared" si="3"/>
        <v>48649</v>
      </c>
      <c r="N11" s="57">
        <v>91</v>
      </c>
      <c r="O11" s="58">
        <v>10251</v>
      </c>
      <c r="P11" s="61">
        <f t="shared" si="4"/>
        <v>48649</v>
      </c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pans="1:253" ht="14.5" x14ac:dyDescent="0.35">
      <c r="A12" s="40">
        <v>10</v>
      </c>
      <c r="B12" s="9">
        <f>'Population Totals'!B12</f>
        <v>87268</v>
      </c>
      <c r="C12" s="9">
        <v>50504</v>
      </c>
      <c r="D12" s="9">
        <v>4027</v>
      </c>
      <c r="E12" s="47">
        <f t="shared" si="0"/>
        <v>4.6145207865426044E-2</v>
      </c>
      <c r="F12" s="9">
        <v>11585</v>
      </c>
      <c r="G12" s="47">
        <f t="shared" si="1"/>
        <v>0.13275198239904662</v>
      </c>
      <c r="H12" s="54">
        <f t="shared" si="2"/>
        <v>0.42127698583673284</v>
      </c>
      <c r="I12" s="9">
        <v>297</v>
      </c>
      <c r="J12" s="9">
        <v>17943</v>
      </c>
      <c r="K12" s="9">
        <v>75982</v>
      </c>
      <c r="L12" s="9">
        <v>77865</v>
      </c>
      <c r="M12" s="9">
        <f t="shared" si="3"/>
        <v>36764</v>
      </c>
      <c r="N12" s="9">
        <v>47</v>
      </c>
      <c r="O12" s="6">
        <v>9702</v>
      </c>
      <c r="P12" s="9">
        <f t="shared" si="4"/>
        <v>36764</v>
      </c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pans="1:253" ht="14.5" x14ac:dyDescent="0.35">
      <c r="A13" s="40">
        <v>11</v>
      </c>
      <c r="B13" s="43">
        <f>'Population Totals'!B13</f>
        <v>86015</v>
      </c>
      <c r="C13" s="43">
        <v>52445</v>
      </c>
      <c r="D13" s="43">
        <v>2700</v>
      </c>
      <c r="E13" s="46">
        <f t="shared" si="0"/>
        <v>3.1389873859210604E-2</v>
      </c>
      <c r="F13" s="43">
        <v>6461</v>
      </c>
      <c r="G13" s="50">
        <f t="shared" si="1"/>
        <v>7.5114805557170261E-2</v>
      </c>
      <c r="H13" s="53">
        <f t="shared" si="2"/>
        <v>0.3902807649828518</v>
      </c>
      <c r="I13" s="57">
        <v>162</v>
      </c>
      <c r="J13" s="57">
        <v>20448</v>
      </c>
      <c r="K13" s="57">
        <v>79533</v>
      </c>
      <c r="L13" s="57">
        <v>77879</v>
      </c>
      <c r="M13" s="57">
        <f t="shared" si="3"/>
        <v>33570</v>
      </c>
      <c r="N13" s="57">
        <v>44</v>
      </c>
      <c r="O13" s="58">
        <v>8115</v>
      </c>
      <c r="P13" s="61">
        <f t="shared" si="4"/>
        <v>33570</v>
      </c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pans="1:253" ht="14.5" x14ac:dyDescent="0.35">
      <c r="A14" s="40">
        <v>12</v>
      </c>
      <c r="B14" s="9">
        <f>'Population Totals'!B14</f>
        <v>87672</v>
      </c>
      <c r="C14" s="9">
        <v>40629</v>
      </c>
      <c r="D14" s="9">
        <v>4586</v>
      </c>
      <c r="E14" s="47">
        <f t="shared" si="0"/>
        <v>5.2308604799708003E-2</v>
      </c>
      <c r="F14" s="9">
        <v>18556</v>
      </c>
      <c r="G14" s="47">
        <f t="shared" si="1"/>
        <v>0.2116525230404234</v>
      </c>
      <c r="H14" s="54">
        <f t="shared" si="2"/>
        <v>0.53657952367916784</v>
      </c>
      <c r="I14" s="9">
        <v>574</v>
      </c>
      <c r="J14" s="9">
        <v>21609</v>
      </c>
      <c r="K14" s="9">
        <v>69050</v>
      </c>
      <c r="L14" s="9">
        <v>77214</v>
      </c>
      <c r="M14" s="9">
        <f t="shared" si="3"/>
        <v>47043</v>
      </c>
      <c r="N14" s="9">
        <v>45</v>
      </c>
      <c r="O14" s="6">
        <v>10392</v>
      </c>
      <c r="P14" s="9">
        <f t="shared" si="4"/>
        <v>47043</v>
      </c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pans="1:253" ht="14.5" x14ac:dyDescent="0.35">
      <c r="A15" s="40">
        <v>13</v>
      </c>
      <c r="B15" s="43">
        <f>'Population Totals'!B15</f>
        <v>85562</v>
      </c>
      <c r="C15" s="43">
        <v>46484</v>
      </c>
      <c r="D15" s="43">
        <v>6062</v>
      </c>
      <c r="E15" s="46">
        <f t="shared" si="0"/>
        <v>7.0849208760898535E-2</v>
      </c>
      <c r="F15" s="43">
        <v>11870</v>
      </c>
      <c r="G15" s="50">
        <f t="shared" si="1"/>
        <v>0.13872980996236647</v>
      </c>
      <c r="H15" s="53">
        <f t="shared" si="2"/>
        <v>0.45672144176152968</v>
      </c>
      <c r="I15" s="57">
        <v>369</v>
      </c>
      <c r="J15" s="57">
        <v>17842</v>
      </c>
      <c r="K15" s="57">
        <v>73657</v>
      </c>
      <c r="L15" s="57">
        <v>75939</v>
      </c>
      <c r="M15" s="57">
        <f t="shared" si="3"/>
        <v>39078</v>
      </c>
      <c r="N15" s="57">
        <v>49</v>
      </c>
      <c r="O15" s="58">
        <v>9588</v>
      </c>
      <c r="P15" s="61">
        <f t="shared" si="4"/>
        <v>39078</v>
      </c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pans="1:253" ht="14.5" x14ac:dyDescent="0.35">
      <c r="A16" s="40">
        <v>14</v>
      </c>
      <c r="B16" s="9">
        <f>'Population Totals'!B16</f>
        <v>86282</v>
      </c>
      <c r="C16" s="9">
        <v>50156</v>
      </c>
      <c r="D16" s="9">
        <v>7707</v>
      </c>
      <c r="E16" s="47">
        <f t="shared" si="0"/>
        <v>8.9323381470063287E-2</v>
      </c>
      <c r="F16" s="9">
        <v>10484</v>
      </c>
      <c r="G16" s="47">
        <f t="shared" si="1"/>
        <v>0.12150854175842006</v>
      </c>
      <c r="H16" s="54">
        <f t="shared" si="2"/>
        <v>0.41869683132055352</v>
      </c>
      <c r="I16" s="9">
        <v>213</v>
      </c>
      <c r="J16" s="9">
        <v>14089</v>
      </c>
      <c r="K16" s="9">
        <v>75740</v>
      </c>
      <c r="L16" s="9">
        <v>75613</v>
      </c>
      <c r="M16" s="9">
        <f t="shared" si="3"/>
        <v>36126</v>
      </c>
      <c r="N16" s="9">
        <v>75</v>
      </c>
      <c r="O16" s="6">
        <v>10611</v>
      </c>
      <c r="P16" s="9">
        <f t="shared" si="4"/>
        <v>36126</v>
      </c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pans="1:31" ht="14.5" x14ac:dyDescent="0.35">
      <c r="A17" s="40">
        <v>15</v>
      </c>
      <c r="B17" s="43">
        <f>'Population Totals'!B17</f>
        <v>86982</v>
      </c>
      <c r="C17" s="43">
        <v>47622</v>
      </c>
      <c r="D17" s="43">
        <v>5508</v>
      </c>
      <c r="E17" s="46">
        <f t="shared" si="0"/>
        <v>6.3323446230254529E-2</v>
      </c>
      <c r="F17" s="43">
        <v>11485</v>
      </c>
      <c r="G17" s="50">
        <f t="shared" si="1"/>
        <v>0.13203881262790002</v>
      </c>
      <c r="H17" s="53">
        <f t="shared" si="2"/>
        <v>0.45250741532730909</v>
      </c>
      <c r="I17" s="57">
        <v>373</v>
      </c>
      <c r="J17" s="57">
        <v>18780</v>
      </c>
      <c r="K17" s="57">
        <v>75448</v>
      </c>
      <c r="L17" s="57">
        <v>77437</v>
      </c>
      <c r="M17" s="57">
        <f t="shared" si="3"/>
        <v>39360</v>
      </c>
      <c r="N17" s="57">
        <v>72</v>
      </c>
      <c r="O17" s="58">
        <v>9496</v>
      </c>
      <c r="P17" s="61">
        <f t="shared" si="4"/>
        <v>39360</v>
      </c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pans="1:31" ht="14.5" x14ac:dyDescent="0.35">
      <c r="A18" s="40">
        <v>16</v>
      </c>
      <c r="B18" s="9">
        <f>'Population Totals'!B18</f>
        <v>87109</v>
      </c>
      <c r="C18" s="9">
        <v>37272</v>
      </c>
      <c r="D18" s="9">
        <v>7311</v>
      </c>
      <c r="E18" s="47">
        <f t="shared" si="0"/>
        <v>8.3929329919985307E-2</v>
      </c>
      <c r="F18" s="9">
        <v>11301</v>
      </c>
      <c r="G18" s="47">
        <f t="shared" si="1"/>
        <v>0.12973401141099083</v>
      </c>
      <c r="H18" s="54">
        <f t="shared" si="2"/>
        <v>0.5721222835757499</v>
      </c>
      <c r="I18" s="9">
        <v>296</v>
      </c>
      <c r="J18" s="9">
        <v>28384</v>
      </c>
      <c r="K18" s="9">
        <v>75744</v>
      </c>
      <c r="L18" s="9">
        <v>78222</v>
      </c>
      <c r="M18" s="9">
        <f t="shared" si="3"/>
        <v>49837</v>
      </c>
      <c r="N18" s="9">
        <v>59</v>
      </c>
      <c r="O18" s="6">
        <v>8823</v>
      </c>
      <c r="P18" s="9">
        <f t="shared" si="4"/>
        <v>49837</v>
      </c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pans="1:31" ht="14.5" x14ac:dyDescent="0.35">
      <c r="A19" s="40">
        <v>17</v>
      </c>
      <c r="B19" s="43">
        <f>'Population Totals'!B19</f>
        <v>87977</v>
      </c>
      <c r="C19" s="43">
        <v>42007</v>
      </c>
      <c r="D19" s="43">
        <v>6311</v>
      </c>
      <c r="E19" s="46">
        <f t="shared" si="0"/>
        <v>7.1734657921956879E-2</v>
      </c>
      <c r="F19" s="43">
        <v>7936</v>
      </c>
      <c r="G19" s="50">
        <f t="shared" si="1"/>
        <v>9.0205394591768309E-2</v>
      </c>
      <c r="H19" s="53">
        <f t="shared" si="2"/>
        <v>0.52252293212998857</v>
      </c>
      <c r="I19" s="57">
        <v>250</v>
      </c>
      <c r="J19" s="57">
        <v>28653</v>
      </c>
      <c r="K19" s="57">
        <v>80007</v>
      </c>
      <c r="L19" s="57">
        <v>80606</v>
      </c>
      <c r="M19" s="57">
        <f t="shared" si="3"/>
        <v>45970</v>
      </c>
      <c r="N19" s="57">
        <v>27</v>
      </c>
      <c r="O19" s="58">
        <v>7337</v>
      </c>
      <c r="P19" s="61">
        <f t="shared" si="4"/>
        <v>45970</v>
      </c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pans="1:31" ht="14.5" x14ac:dyDescent="0.35">
      <c r="A20" s="40">
        <v>18</v>
      </c>
      <c r="B20" s="9">
        <f>'Population Totals'!B20</f>
        <v>85994</v>
      </c>
      <c r="C20" s="9">
        <v>44958</v>
      </c>
      <c r="D20" s="9">
        <v>8171</v>
      </c>
      <c r="E20" s="47">
        <f t="shared" si="0"/>
        <v>9.5018257087703797E-2</v>
      </c>
      <c r="F20" s="9">
        <v>18673</v>
      </c>
      <c r="G20" s="47">
        <f t="shared" si="1"/>
        <v>0.21714305649231341</v>
      </c>
      <c r="H20" s="54">
        <f t="shared" si="2"/>
        <v>0.47719608344768238</v>
      </c>
      <c r="I20" s="9">
        <v>486</v>
      </c>
      <c r="J20" s="9">
        <v>11963</v>
      </c>
      <c r="K20" s="9">
        <v>67221</v>
      </c>
      <c r="L20" s="9">
        <v>75706</v>
      </c>
      <c r="M20" s="9">
        <f t="shared" si="3"/>
        <v>41036</v>
      </c>
      <c r="N20" s="9">
        <v>38</v>
      </c>
      <c r="O20" s="6">
        <v>10188</v>
      </c>
      <c r="P20" s="9">
        <f t="shared" si="4"/>
        <v>41036</v>
      </c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pans="1:31" ht="14.5" x14ac:dyDescent="0.35">
      <c r="A21" s="40">
        <v>19</v>
      </c>
      <c r="B21" s="43">
        <f>'Population Totals'!B21</f>
        <v>86476</v>
      </c>
      <c r="C21" s="43">
        <v>45405</v>
      </c>
      <c r="D21" s="43">
        <v>4808</v>
      </c>
      <c r="E21" s="46">
        <f t="shared" si="0"/>
        <v>5.5599241408020722E-2</v>
      </c>
      <c r="F21" s="43">
        <v>20198</v>
      </c>
      <c r="G21" s="50">
        <f t="shared" si="1"/>
        <v>0.23356769508302883</v>
      </c>
      <c r="H21" s="53">
        <f t="shared" si="2"/>
        <v>0.47494102409917205</v>
      </c>
      <c r="I21" s="57">
        <v>503</v>
      </c>
      <c r="J21" s="57">
        <v>13972</v>
      </c>
      <c r="K21" s="57">
        <v>66175</v>
      </c>
      <c r="L21" s="57">
        <v>75783</v>
      </c>
      <c r="M21" s="57">
        <f t="shared" si="3"/>
        <v>41071</v>
      </c>
      <c r="N21" s="57">
        <v>50</v>
      </c>
      <c r="O21" s="58">
        <v>10590</v>
      </c>
      <c r="P21" s="61">
        <f t="shared" si="4"/>
        <v>41071</v>
      </c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1046903" ht="12.65" customHeight="1" x14ac:dyDescent="0.25"/>
    <row r="1046904" ht="12.65" customHeight="1" x14ac:dyDescent="0.25"/>
    <row r="1046905" ht="12.65" customHeight="1" x14ac:dyDescent="0.25"/>
    <row r="1046906" ht="12.65" customHeight="1" x14ac:dyDescent="0.25"/>
    <row r="1046907" ht="12.65" customHeight="1" x14ac:dyDescent="0.25"/>
    <row r="1046908" ht="12.65" customHeight="1" x14ac:dyDescent="0.25"/>
    <row r="1046909" ht="12.65" customHeight="1" x14ac:dyDescent="0.25"/>
    <row r="1046910" ht="12.65" customHeight="1" x14ac:dyDescent="0.25"/>
    <row r="1046911" ht="12.65" customHeight="1" x14ac:dyDescent="0.25"/>
    <row r="1046912" ht="12.65" customHeight="1" x14ac:dyDescent="0.25"/>
    <row r="1046913" ht="12.65" customHeight="1" x14ac:dyDescent="0.25"/>
    <row r="1046914" ht="12.65" customHeight="1" x14ac:dyDescent="0.25"/>
    <row r="1046915" ht="12.65" customHeight="1" x14ac:dyDescent="0.25"/>
    <row r="1046916" ht="12.65" customHeight="1" x14ac:dyDescent="0.25"/>
    <row r="1046917" ht="12.65" customHeight="1" x14ac:dyDescent="0.25"/>
    <row r="1046918" ht="12.65" customHeight="1" x14ac:dyDescent="0.25"/>
    <row r="1046919" ht="12.65" customHeight="1" x14ac:dyDescent="0.25"/>
    <row r="1046920" ht="12.65" customHeight="1" x14ac:dyDescent="0.25"/>
    <row r="1046921" ht="12.65" customHeight="1" x14ac:dyDescent="0.25"/>
    <row r="1046922" ht="12.65" customHeight="1" x14ac:dyDescent="0.25"/>
    <row r="1046923" ht="12.65" customHeight="1" x14ac:dyDescent="0.25"/>
    <row r="1046924" ht="12.65" customHeight="1" x14ac:dyDescent="0.25"/>
    <row r="1046925" ht="12.65" customHeight="1" x14ac:dyDescent="0.25"/>
    <row r="1046926" ht="12.65" customHeight="1" x14ac:dyDescent="0.25"/>
    <row r="1046927" ht="12.65" customHeight="1" x14ac:dyDescent="0.25"/>
    <row r="1046928" ht="12.65" customHeight="1" x14ac:dyDescent="0.25"/>
    <row r="1046929" ht="12.65" customHeight="1" x14ac:dyDescent="0.25"/>
    <row r="1046930" ht="12.65" customHeight="1" x14ac:dyDescent="0.25"/>
    <row r="1046931" ht="12.65" customHeight="1" x14ac:dyDescent="0.25"/>
    <row r="1046932" ht="12.65" customHeight="1" x14ac:dyDescent="0.25"/>
    <row r="1046933" ht="12.65" customHeight="1" x14ac:dyDescent="0.25"/>
    <row r="1046934" ht="12.65" customHeight="1" x14ac:dyDescent="0.25"/>
    <row r="1046935" ht="12.65" customHeight="1" x14ac:dyDescent="0.25"/>
    <row r="1046936" ht="12.65" customHeight="1" x14ac:dyDescent="0.25"/>
    <row r="1046937" ht="12.65" customHeight="1" x14ac:dyDescent="0.25"/>
    <row r="1046938" ht="12.65" customHeight="1" x14ac:dyDescent="0.25"/>
    <row r="1046939" ht="12.65" customHeight="1" x14ac:dyDescent="0.25"/>
    <row r="1046940" ht="12.65" customHeight="1" x14ac:dyDescent="0.25"/>
    <row r="1046941" ht="12.65" customHeight="1" x14ac:dyDescent="0.25"/>
    <row r="1046942" ht="12.65" customHeight="1" x14ac:dyDescent="0.25"/>
    <row r="1046943" ht="12.65" customHeight="1" x14ac:dyDescent="0.25"/>
    <row r="1046944" ht="12.65" customHeight="1" x14ac:dyDescent="0.25"/>
    <row r="1046945" ht="12.65" customHeight="1" x14ac:dyDescent="0.25"/>
    <row r="1046946" ht="12.65" customHeight="1" x14ac:dyDescent="0.25"/>
    <row r="1046947" ht="12.65" customHeight="1" x14ac:dyDescent="0.25"/>
    <row r="1046948" ht="12.65" customHeight="1" x14ac:dyDescent="0.25"/>
    <row r="1046949" ht="12.65" customHeight="1" x14ac:dyDescent="0.25"/>
    <row r="1046950" ht="12.65" customHeight="1" x14ac:dyDescent="0.25"/>
    <row r="1046951" ht="12.65" customHeight="1" x14ac:dyDescent="0.25"/>
    <row r="1046952" ht="12.65" customHeight="1" x14ac:dyDescent="0.25"/>
    <row r="1046953" ht="12.65" customHeight="1" x14ac:dyDescent="0.25"/>
    <row r="1046954" ht="12.65" customHeight="1" x14ac:dyDescent="0.25"/>
    <row r="1046955" ht="12.65" customHeight="1" x14ac:dyDescent="0.25"/>
    <row r="1046956" ht="12.65" customHeight="1" x14ac:dyDescent="0.25"/>
    <row r="1046957" ht="12.65" customHeight="1" x14ac:dyDescent="0.25"/>
    <row r="1046958" ht="12.65" customHeight="1" x14ac:dyDescent="0.25"/>
    <row r="1046959" ht="12.65" customHeight="1" x14ac:dyDescent="0.25"/>
    <row r="1046960" ht="12.65" customHeight="1" x14ac:dyDescent="0.25"/>
    <row r="1046961" ht="12.65" customHeight="1" x14ac:dyDescent="0.25"/>
    <row r="1046962" ht="12.65" customHeight="1" x14ac:dyDescent="0.25"/>
    <row r="1046963" ht="12.65" customHeight="1" x14ac:dyDescent="0.25"/>
    <row r="1046964" ht="12.65" customHeight="1" x14ac:dyDescent="0.25"/>
    <row r="1046965" ht="12.65" customHeight="1" x14ac:dyDescent="0.25"/>
    <row r="1046966" ht="12.65" customHeight="1" x14ac:dyDescent="0.25"/>
    <row r="1046967" ht="12.65" customHeight="1" x14ac:dyDescent="0.25"/>
    <row r="1046968" ht="12.65" customHeight="1" x14ac:dyDescent="0.25"/>
    <row r="1046969" ht="12.65" customHeight="1" x14ac:dyDescent="0.25"/>
    <row r="1046970" ht="12.65" customHeight="1" x14ac:dyDescent="0.25"/>
    <row r="1046971" ht="12.65" customHeight="1" x14ac:dyDescent="0.25"/>
    <row r="1046972" ht="12.65" customHeight="1" x14ac:dyDescent="0.25"/>
    <row r="1046973" ht="12.65" customHeight="1" x14ac:dyDescent="0.25"/>
    <row r="1046974" ht="12.65" customHeight="1" x14ac:dyDescent="0.25"/>
    <row r="1046975" ht="12.65" customHeight="1" x14ac:dyDescent="0.25"/>
    <row r="1046976" ht="12.65" customHeight="1" x14ac:dyDescent="0.25"/>
    <row r="1046977" ht="12.65" customHeight="1" x14ac:dyDescent="0.25"/>
    <row r="1046978" ht="12.65" customHeight="1" x14ac:dyDescent="0.25"/>
    <row r="1046979" ht="12.65" customHeight="1" x14ac:dyDescent="0.25"/>
    <row r="1046980" ht="12.65" customHeight="1" x14ac:dyDescent="0.25"/>
    <row r="1046981" ht="12.65" customHeight="1" x14ac:dyDescent="0.25"/>
    <row r="1046982" ht="12.65" customHeight="1" x14ac:dyDescent="0.25"/>
    <row r="1046983" ht="12.65" customHeight="1" x14ac:dyDescent="0.25"/>
    <row r="1046984" ht="12.65" customHeight="1" x14ac:dyDescent="0.25"/>
    <row r="1046985" ht="12.65" customHeight="1" x14ac:dyDescent="0.25"/>
    <row r="1046986" ht="12.65" customHeight="1" x14ac:dyDescent="0.25"/>
    <row r="1046987" ht="12.65" customHeight="1" x14ac:dyDescent="0.25"/>
    <row r="1046988" ht="12.65" customHeight="1" x14ac:dyDescent="0.25"/>
    <row r="1046989" ht="12.65" customHeight="1" x14ac:dyDescent="0.25"/>
    <row r="1046990" ht="12.65" customHeight="1" x14ac:dyDescent="0.25"/>
    <row r="1046991" ht="12.65" customHeight="1" x14ac:dyDescent="0.25"/>
    <row r="1046992" ht="12.65" customHeight="1" x14ac:dyDescent="0.25"/>
    <row r="1046993" ht="12.65" customHeight="1" x14ac:dyDescent="0.25"/>
    <row r="1046994" ht="12.65" customHeight="1" x14ac:dyDescent="0.25"/>
    <row r="1046995" ht="12.65" customHeight="1" x14ac:dyDescent="0.25"/>
    <row r="1046996" ht="12.65" customHeight="1" x14ac:dyDescent="0.25"/>
    <row r="1046997" ht="12.65" customHeight="1" x14ac:dyDescent="0.25"/>
    <row r="1046998" ht="12.65" customHeight="1" x14ac:dyDescent="0.25"/>
    <row r="1046999" ht="12.65" customHeight="1" x14ac:dyDescent="0.25"/>
    <row r="1047000" ht="12.65" customHeight="1" x14ac:dyDescent="0.25"/>
    <row r="1047001" ht="12.65" customHeight="1" x14ac:dyDescent="0.25"/>
    <row r="1047002" ht="12.65" customHeight="1" x14ac:dyDescent="0.25"/>
    <row r="1047003" ht="12.65" customHeight="1" x14ac:dyDescent="0.25"/>
    <row r="1047004" ht="12.65" customHeight="1" x14ac:dyDescent="0.25"/>
    <row r="1047005" ht="12.65" customHeight="1" x14ac:dyDescent="0.25"/>
    <row r="1047006" ht="12.65" customHeight="1" x14ac:dyDescent="0.25"/>
    <row r="1047007" ht="12.65" customHeight="1" x14ac:dyDescent="0.25"/>
    <row r="1047008" ht="12.65" customHeight="1" x14ac:dyDescent="0.25"/>
    <row r="1047009" ht="12.65" customHeight="1" x14ac:dyDescent="0.25"/>
    <row r="1047010" ht="12.65" customHeight="1" x14ac:dyDescent="0.25"/>
    <row r="1047011" ht="12.65" customHeight="1" x14ac:dyDescent="0.25"/>
    <row r="1047012" ht="12.65" customHeight="1" x14ac:dyDescent="0.25"/>
    <row r="1047013" ht="12.65" customHeight="1" x14ac:dyDescent="0.25"/>
    <row r="1047014" ht="12.65" customHeight="1" x14ac:dyDescent="0.25"/>
    <row r="1047015" ht="12.65" customHeight="1" x14ac:dyDescent="0.25"/>
    <row r="1047016" ht="12.65" customHeight="1" x14ac:dyDescent="0.25"/>
    <row r="1047017" ht="12.65" customHeight="1" x14ac:dyDescent="0.25"/>
    <row r="1047018" ht="12.65" customHeight="1" x14ac:dyDescent="0.25"/>
    <row r="1047019" ht="12.65" customHeight="1" x14ac:dyDescent="0.25"/>
    <row r="1047020" ht="12.65" customHeight="1" x14ac:dyDescent="0.25"/>
    <row r="1047021" ht="12.65" customHeight="1" x14ac:dyDescent="0.25"/>
    <row r="1047022" ht="12.65" customHeight="1" x14ac:dyDescent="0.25"/>
    <row r="1047023" ht="12.65" customHeight="1" x14ac:dyDescent="0.25"/>
    <row r="1047024" ht="12.65" customHeight="1" x14ac:dyDescent="0.25"/>
    <row r="1047025" ht="12.65" customHeight="1" x14ac:dyDescent="0.25"/>
    <row r="1047026" ht="12.65" customHeight="1" x14ac:dyDescent="0.25"/>
    <row r="1047027" ht="12.65" customHeight="1" x14ac:dyDescent="0.25"/>
    <row r="1047028" ht="12.65" customHeight="1" x14ac:dyDescent="0.25"/>
    <row r="1047029" ht="12.65" customHeight="1" x14ac:dyDescent="0.25"/>
    <row r="1047030" ht="12.65" customHeight="1" x14ac:dyDescent="0.25"/>
    <row r="1047031" ht="12.65" customHeight="1" x14ac:dyDescent="0.25"/>
    <row r="1047032" ht="12.65" customHeight="1" x14ac:dyDescent="0.25"/>
    <row r="1047033" ht="12.65" customHeight="1" x14ac:dyDescent="0.25"/>
    <row r="1047034" ht="12.65" customHeight="1" x14ac:dyDescent="0.25"/>
    <row r="1047035" ht="12.65" customHeight="1" x14ac:dyDescent="0.25"/>
    <row r="1047036" ht="12.65" customHeight="1" x14ac:dyDescent="0.25"/>
    <row r="1047037" ht="12.65" customHeight="1" x14ac:dyDescent="0.25"/>
    <row r="1047038" ht="12.65" customHeight="1" x14ac:dyDescent="0.25"/>
    <row r="1047039" ht="12.65" customHeight="1" x14ac:dyDescent="0.25"/>
    <row r="1047040" ht="12.65" customHeight="1" x14ac:dyDescent="0.25"/>
    <row r="1047041" ht="12.65" customHeight="1" x14ac:dyDescent="0.25"/>
    <row r="1047042" ht="12.65" customHeight="1" x14ac:dyDescent="0.25"/>
    <row r="1047043" ht="12.65" customHeight="1" x14ac:dyDescent="0.25"/>
    <row r="1047044" ht="12.65" customHeight="1" x14ac:dyDescent="0.25"/>
    <row r="1047045" ht="12.65" customHeight="1" x14ac:dyDescent="0.25"/>
    <row r="1047046" ht="12.65" customHeight="1" x14ac:dyDescent="0.25"/>
    <row r="1047047" ht="12.65" customHeight="1" x14ac:dyDescent="0.25"/>
    <row r="1047048" ht="12.65" customHeight="1" x14ac:dyDescent="0.25"/>
    <row r="1047049" ht="12.65" customHeight="1" x14ac:dyDescent="0.25"/>
    <row r="1047050" ht="12.65" customHeight="1" x14ac:dyDescent="0.25"/>
    <row r="1047051" ht="12.65" customHeight="1" x14ac:dyDescent="0.25"/>
    <row r="1047052" ht="12.65" customHeight="1" x14ac:dyDescent="0.25"/>
    <row r="1047053" ht="12.65" customHeight="1" x14ac:dyDescent="0.25"/>
    <row r="1047054" ht="12.65" customHeight="1" x14ac:dyDescent="0.25"/>
    <row r="1047055" ht="12.65" customHeight="1" x14ac:dyDescent="0.25"/>
    <row r="1047056" ht="12.65" customHeight="1" x14ac:dyDescent="0.25"/>
    <row r="1047057" ht="12.65" customHeight="1" x14ac:dyDescent="0.25"/>
    <row r="1047058" ht="12.65" customHeight="1" x14ac:dyDescent="0.25"/>
    <row r="1047059" ht="12.65" customHeight="1" x14ac:dyDescent="0.25"/>
    <row r="1047060" ht="12.65" customHeight="1" x14ac:dyDescent="0.25"/>
    <row r="1047061" ht="12.65" customHeight="1" x14ac:dyDescent="0.25"/>
    <row r="1047062" ht="12.65" customHeight="1" x14ac:dyDescent="0.25"/>
    <row r="1047063" ht="12.65" customHeight="1" x14ac:dyDescent="0.25"/>
    <row r="1047064" ht="12.65" customHeight="1" x14ac:dyDescent="0.25"/>
    <row r="1047065" ht="12.65" customHeight="1" x14ac:dyDescent="0.25"/>
    <row r="1047066" ht="12.65" customHeight="1" x14ac:dyDescent="0.25"/>
    <row r="1047067" ht="12.65" customHeight="1" x14ac:dyDescent="0.25"/>
    <row r="1047068" ht="12.65" customHeight="1" x14ac:dyDescent="0.25"/>
    <row r="1047069" ht="12.65" customHeight="1" x14ac:dyDescent="0.25"/>
    <row r="1047070" ht="12.65" customHeight="1" x14ac:dyDescent="0.25"/>
    <row r="1047071" ht="12.65" customHeight="1" x14ac:dyDescent="0.25"/>
    <row r="1047072" ht="12.65" customHeight="1" x14ac:dyDescent="0.25"/>
    <row r="1047073" ht="12.65" customHeight="1" x14ac:dyDescent="0.25"/>
    <row r="1047074" ht="12.65" customHeight="1" x14ac:dyDescent="0.25"/>
    <row r="1047075" ht="12.65" customHeight="1" x14ac:dyDescent="0.25"/>
    <row r="1047076" ht="12.65" customHeight="1" x14ac:dyDescent="0.25"/>
    <row r="1047077" ht="12.65" customHeight="1" x14ac:dyDescent="0.25"/>
    <row r="1047078" ht="12.65" customHeight="1" x14ac:dyDescent="0.25"/>
    <row r="1047079" ht="12.65" customHeight="1" x14ac:dyDescent="0.25"/>
    <row r="1047080" ht="12.65" customHeight="1" x14ac:dyDescent="0.25"/>
    <row r="1047081" ht="12.65" customHeight="1" x14ac:dyDescent="0.25"/>
    <row r="1047082" ht="12.65" customHeight="1" x14ac:dyDescent="0.25"/>
    <row r="1047083" ht="12.65" customHeight="1" x14ac:dyDescent="0.25"/>
    <row r="1047084" ht="12.65" customHeight="1" x14ac:dyDescent="0.25"/>
    <row r="1047085" ht="12.65" customHeight="1" x14ac:dyDescent="0.25"/>
    <row r="1047086" ht="12.65" customHeight="1" x14ac:dyDescent="0.25"/>
    <row r="1047087" ht="12.65" customHeight="1" x14ac:dyDescent="0.25"/>
    <row r="1047088" ht="12.65" customHeight="1" x14ac:dyDescent="0.25"/>
    <row r="1047089" ht="12.65" customHeight="1" x14ac:dyDescent="0.25"/>
    <row r="1047090" ht="12.65" customHeight="1" x14ac:dyDescent="0.25"/>
    <row r="1047091" ht="12.65" customHeight="1" x14ac:dyDescent="0.25"/>
    <row r="1047092" ht="12.65" customHeight="1" x14ac:dyDescent="0.25"/>
    <row r="1047093" ht="12.65" customHeight="1" x14ac:dyDescent="0.25"/>
    <row r="1047094" ht="12.65" customHeight="1" x14ac:dyDescent="0.25"/>
    <row r="1047095" ht="12.65" customHeight="1" x14ac:dyDescent="0.25"/>
    <row r="1047096" ht="12.65" customHeight="1" x14ac:dyDescent="0.25"/>
    <row r="1047097" ht="12.65" customHeight="1" x14ac:dyDescent="0.25"/>
    <row r="1047098" ht="12.65" customHeight="1" x14ac:dyDescent="0.25"/>
    <row r="1047099" ht="12.65" customHeight="1" x14ac:dyDescent="0.25"/>
    <row r="1047100" ht="12.65" customHeight="1" x14ac:dyDescent="0.25"/>
    <row r="1047101" ht="12.65" customHeight="1" x14ac:dyDescent="0.25"/>
    <row r="1047102" ht="12.65" customHeight="1" x14ac:dyDescent="0.25"/>
    <row r="1047103" ht="12.65" customHeight="1" x14ac:dyDescent="0.25"/>
    <row r="1047104" ht="12.65" customHeight="1" x14ac:dyDescent="0.25"/>
    <row r="1047105" ht="12.65" customHeight="1" x14ac:dyDescent="0.25"/>
    <row r="1047106" ht="12.65" customHeight="1" x14ac:dyDescent="0.25"/>
    <row r="1047107" ht="12.65" customHeight="1" x14ac:dyDescent="0.25"/>
    <row r="1047108" ht="12.65" customHeight="1" x14ac:dyDescent="0.25"/>
    <row r="1047109" ht="12.65" customHeight="1" x14ac:dyDescent="0.25"/>
    <row r="1047110" ht="12.65" customHeight="1" x14ac:dyDescent="0.25"/>
    <row r="1047111" ht="12.65" customHeight="1" x14ac:dyDescent="0.25"/>
    <row r="1047112" ht="12.65" customHeight="1" x14ac:dyDescent="0.25"/>
    <row r="1047113" ht="12.65" customHeight="1" x14ac:dyDescent="0.25"/>
    <row r="1047114" ht="12.65" customHeight="1" x14ac:dyDescent="0.25"/>
    <row r="1047115" ht="12.65" customHeight="1" x14ac:dyDescent="0.25"/>
    <row r="1047116" ht="12.65" customHeight="1" x14ac:dyDescent="0.25"/>
    <row r="1047117" ht="12.65" customHeight="1" x14ac:dyDescent="0.25"/>
    <row r="1047118" ht="12.65" customHeight="1" x14ac:dyDescent="0.25"/>
    <row r="1047119" ht="12.65" customHeight="1" x14ac:dyDescent="0.25"/>
    <row r="1047120" ht="12.65" customHeight="1" x14ac:dyDescent="0.25"/>
    <row r="1047121" ht="12.65" customHeight="1" x14ac:dyDescent="0.25"/>
    <row r="1047122" ht="12.65" customHeight="1" x14ac:dyDescent="0.25"/>
    <row r="1047123" ht="12.65" customHeight="1" x14ac:dyDescent="0.25"/>
    <row r="1047124" ht="12.65" customHeight="1" x14ac:dyDescent="0.25"/>
    <row r="1047125" ht="12.65" customHeight="1" x14ac:dyDescent="0.25"/>
    <row r="1047126" ht="12.65" customHeight="1" x14ac:dyDescent="0.25"/>
    <row r="1047127" ht="12.65" customHeight="1" x14ac:dyDescent="0.25"/>
    <row r="1047128" ht="12.65" customHeight="1" x14ac:dyDescent="0.25"/>
    <row r="1047129" ht="12.65" customHeight="1" x14ac:dyDescent="0.25"/>
    <row r="1047130" ht="12.65" customHeight="1" x14ac:dyDescent="0.25"/>
    <row r="1047131" ht="12.65" customHeight="1" x14ac:dyDescent="0.25"/>
    <row r="1047132" ht="12.65" customHeight="1" x14ac:dyDescent="0.25"/>
    <row r="1047133" ht="12.65" customHeight="1" x14ac:dyDescent="0.25"/>
    <row r="1047134" ht="12.65" customHeight="1" x14ac:dyDescent="0.25"/>
    <row r="1047135" ht="12.65" customHeight="1" x14ac:dyDescent="0.25"/>
    <row r="1047136" ht="12.65" customHeight="1" x14ac:dyDescent="0.25"/>
    <row r="1047137" ht="12.65" customHeight="1" x14ac:dyDescent="0.25"/>
    <row r="1047138" ht="12.65" customHeight="1" x14ac:dyDescent="0.25"/>
    <row r="1047139" ht="12.65" customHeight="1" x14ac:dyDescent="0.25"/>
    <row r="1047140" ht="12.65" customHeight="1" x14ac:dyDescent="0.25"/>
    <row r="1047141" ht="12.65" customHeight="1" x14ac:dyDescent="0.25"/>
    <row r="1047142" ht="12.65" customHeight="1" x14ac:dyDescent="0.25"/>
    <row r="1047143" ht="12.65" customHeight="1" x14ac:dyDescent="0.25"/>
    <row r="1047144" ht="12.65" customHeight="1" x14ac:dyDescent="0.25"/>
    <row r="1047145" ht="12.65" customHeight="1" x14ac:dyDescent="0.25"/>
    <row r="1047146" ht="12.65" customHeight="1" x14ac:dyDescent="0.25"/>
    <row r="1047147" ht="12.65" customHeight="1" x14ac:dyDescent="0.25"/>
    <row r="1047148" ht="12.65" customHeight="1" x14ac:dyDescent="0.25"/>
    <row r="1047149" ht="12.65" customHeight="1" x14ac:dyDescent="0.25"/>
    <row r="1047150" ht="12.65" customHeight="1" x14ac:dyDescent="0.25"/>
    <row r="1047151" ht="12.65" customHeight="1" x14ac:dyDescent="0.25"/>
    <row r="1047152" ht="12.65" customHeight="1" x14ac:dyDescent="0.25"/>
    <row r="1047153" ht="12.65" customHeight="1" x14ac:dyDescent="0.25"/>
    <row r="1047154" ht="12.65" customHeight="1" x14ac:dyDescent="0.25"/>
    <row r="1047155" ht="12.65" customHeight="1" x14ac:dyDescent="0.25"/>
    <row r="1047156" ht="12.65" customHeight="1" x14ac:dyDescent="0.25"/>
    <row r="1047157" ht="12.65" customHeight="1" x14ac:dyDescent="0.25"/>
    <row r="1047158" ht="12.65" customHeight="1" x14ac:dyDescent="0.25"/>
    <row r="1047159" ht="12.65" customHeight="1" x14ac:dyDescent="0.25"/>
    <row r="1047160" ht="12.65" customHeight="1" x14ac:dyDescent="0.25"/>
    <row r="1047161" ht="12.65" customHeight="1" x14ac:dyDescent="0.25"/>
    <row r="1047162" ht="12.65" customHeight="1" x14ac:dyDescent="0.25"/>
    <row r="1047163" ht="12.65" customHeight="1" x14ac:dyDescent="0.25"/>
    <row r="1047164" ht="12.65" customHeight="1" x14ac:dyDescent="0.25"/>
    <row r="1047165" ht="12.65" customHeight="1" x14ac:dyDescent="0.25"/>
    <row r="1047166" ht="12.65" customHeight="1" x14ac:dyDescent="0.25"/>
    <row r="1047167" ht="12.65" customHeight="1" x14ac:dyDescent="0.25"/>
    <row r="1047168" ht="12.65" customHeight="1" x14ac:dyDescent="0.25"/>
    <row r="1047169" ht="12.65" customHeight="1" x14ac:dyDescent="0.25"/>
    <row r="1047170" ht="12.65" customHeight="1" x14ac:dyDescent="0.25"/>
    <row r="1047171" ht="12.65" customHeight="1" x14ac:dyDescent="0.25"/>
    <row r="1047172" ht="12.65" customHeight="1" x14ac:dyDescent="0.25"/>
    <row r="1047173" ht="12.65" customHeight="1" x14ac:dyDescent="0.25"/>
    <row r="1047174" ht="12.65" customHeight="1" x14ac:dyDescent="0.25"/>
    <row r="1047175" ht="12.65" customHeight="1" x14ac:dyDescent="0.25"/>
    <row r="1047176" ht="12.65" customHeight="1" x14ac:dyDescent="0.25"/>
    <row r="1047177" ht="12.65" customHeight="1" x14ac:dyDescent="0.25"/>
    <row r="1047178" ht="12.65" customHeight="1" x14ac:dyDescent="0.25"/>
    <row r="1047179" ht="12.65" customHeight="1" x14ac:dyDescent="0.25"/>
    <row r="1047180" ht="12.65" customHeight="1" x14ac:dyDescent="0.25"/>
    <row r="1047181" ht="12.65" customHeight="1" x14ac:dyDescent="0.25"/>
    <row r="1047182" ht="12.65" customHeight="1" x14ac:dyDescent="0.25"/>
    <row r="1047183" ht="12.65" customHeight="1" x14ac:dyDescent="0.25"/>
    <row r="1047184" ht="12.65" customHeight="1" x14ac:dyDescent="0.25"/>
    <row r="1047185" ht="12.65" customHeight="1" x14ac:dyDescent="0.25"/>
    <row r="1047186" ht="12.65" customHeight="1" x14ac:dyDescent="0.25"/>
    <row r="1047187" ht="12.65" customHeight="1" x14ac:dyDescent="0.25"/>
    <row r="1047188" ht="12.65" customHeight="1" x14ac:dyDescent="0.25"/>
    <row r="1047189" ht="12.65" customHeight="1" x14ac:dyDescent="0.25"/>
    <row r="1047190" ht="12.65" customHeight="1" x14ac:dyDescent="0.25"/>
    <row r="1047191" ht="12.65" customHeight="1" x14ac:dyDescent="0.25"/>
    <row r="1047192" ht="12.65" customHeight="1" x14ac:dyDescent="0.25"/>
    <row r="1047193" ht="12.65" customHeight="1" x14ac:dyDescent="0.25"/>
    <row r="1047194" ht="12.65" customHeight="1" x14ac:dyDescent="0.25"/>
    <row r="1047195" ht="12.65" customHeight="1" x14ac:dyDescent="0.25"/>
    <row r="1047196" ht="12.65" customHeight="1" x14ac:dyDescent="0.25"/>
    <row r="1047197" ht="12.65" customHeight="1" x14ac:dyDescent="0.25"/>
    <row r="1047198" ht="12.65" customHeight="1" x14ac:dyDescent="0.25"/>
    <row r="1047199" ht="12.65" customHeight="1" x14ac:dyDescent="0.25"/>
    <row r="1047200" ht="12.65" customHeight="1" x14ac:dyDescent="0.25"/>
    <row r="1047201" ht="12.65" customHeight="1" x14ac:dyDescent="0.25"/>
    <row r="1047202" ht="12.65" customHeight="1" x14ac:dyDescent="0.25"/>
    <row r="1047203" ht="12.65" customHeight="1" x14ac:dyDescent="0.25"/>
    <row r="1047204" ht="12.65" customHeight="1" x14ac:dyDescent="0.25"/>
    <row r="1047205" ht="12.65" customHeight="1" x14ac:dyDescent="0.25"/>
    <row r="1047206" ht="12.65" customHeight="1" x14ac:dyDescent="0.25"/>
    <row r="1047207" ht="12.65" customHeight="1" x14ac:dyDescent="0.25"/>
    <row r="1047208" ht="12.65" customHeight="1" x14ac:dyDescent="0.25"/>
    <row r="1047209" ht="12.65" customHeight="1" x14ac:dyDescent="0.25"/>
    <row r="1047210" ht="12.65" customHeight="1" x14ac:dyDescent="0.25"/>
    <row r="1047211" ht="12.65" customHeight="1" x14ac:dyDescent="0.25"/>
    <row r="1047212" ht="12.65" customHeight="1" x14ac:dyDescent="0.25"/>
    <row r="1047213" ht="12.65" customHeight="1" x14ac:dyDescent="0.25"/>
    <row r="1047214" ht="12.65" customHeight="1" x14ac:dyDescent="0.25"/>
    <row r="1047215" ht="12.65" customHeight="1" x14ac:dyDescent="0.25"/>
    <row r="1047216" ht="12.65" customHeight="1" x14ac:dyDescent="0.25"/>
    <row r="1047217" ht="12.65" customHeight="1" x14ac:dyDescent="0.25"/>
    <row r="1047218" ht="12.65" customHeight="1" x14ac:dyDescent="0.25"/>
    <row r="1047219" ht="12.65" customHeight="1" x14ac:dyDescent="0.25"/>
    <row r="1047220" ht="12.65" customHeight="1" x14ac:dyDescent="0.25"/>
    <row r="1047221" ht="12.65" customHeight="1" x14ac:dyDescent="0.25"/>
    <row r="1047222" ht="12.65" customHeight="1" x14ac:dyDescent="0.25"/>
    <row r="1047223" ht="12.65" customHeight="1" x14ac:dyDescent="0.25"/>
    <row r="1047224" ht="12.65" customHeight="1" x14ac:dyDescent="0.25"/>
    <row r="1047225" ht="12.65" customHeight="1" x14ac:dyDescent="0.25"/>
    <row r="1047226" ht="12.65" customHeight="1" x14ac:dyDescent="0.25"/>
    <row r="1047227" ht="12.65" customHeight="1" x14ac:dyDescent="0.25"/>
    <row r="1047228" ht="12.65" customHeight="1" x14ac:dyDescent="0.25"/>
    <row r="1047229" ht="12.65" customHeight="1" x14ac:dyDescent="0.25"/>
    <row r="1047230" ht="12.65" customHeight="1" x14ac:dyDescent="0.25"/>
    <row r="1047231" ht="12.65" customHeight="1" x14ac:dyDescent="0.25"/>
    <row r="1047232" ht="12.65" customHeight="1" x14ac:dyDescent="0.25"/>
    <row r="1047233" ht="12.65" customHeight="1" x14ac:dyDescent="0.25"/>
    <row r="1047234" ht="12.65" customHeight="1" x14ac:dyDescent="0.25"/>
    <row r="1047235" ht="12.65" customHeight="1" x14ac:dyDescent="0.25"/>
    <row r="1047236" ht="12.65" customHeight="1" x14ac:dyDescent="0.25"/>
    <row r="1047237" ht="12.65" customHeight="1" x14ac:dyDescent="0.25"/>
    <row r="1047238" ht="12.65" customHeight="1" x14ac:dyDescent="0.25"/>
    <row r="1047239" ht="12.65" customHeight="1" x14ac:dyDescent="0.25"/>
    <row r="1047240" ht="12.65" customHeight="1" x14ac:dyDescent="0.25"/>
    <row r="1047241" ht="12.65" customHeight="1" x14ac:dyDescent="0.25"/>
    <row r="1047242" ht="12.65" customHeight="1" x14ac:dyDescent="0.25"/>
    <row r="1047243" ht="12.65" customHeight="1" x14ac:dyDescent="0.25"/>
    <row r="1047244" ht="12.65" customHeight="1" x14ac:dyDescent="0.25"/>
    <row r="1047245" ht="12.65" customHeight="1" x14ac:dyDescent="0.25"/>
    <row r="1047246" ht="12.65" customHeight="1" x14ac:dyDescent="0.25"/>
    <row r="1047247" ht="12.65" customHeight="1" x14ac:dyDescent="0.25"/>
    <row r="1047248" ht="12.65" customHeight="1" x14ac:dyDescent="0.25"/>
    <row r="1047249" ht="12.65" customHeight="1" x14ac:dyDescent="0.25"/>
    <row r="1047250" ht="12.65" customHeight="1" x14ac:dyDescent="0.25"/>
    <row r="1047251" ht="12.65" customHeight="1" x14ac:dyDescent="0.25"/>
    <row r="1047252" ht="12.65" customHeight="1" x14ac:dyDescent="0.25"/>
    <row r="1047253" ht="12.65" customHeight="1" x14ac:dyDescent="0.25"/>
    <row r="1047254" ht="12.65" customHeight="1" x14ac:dyDescent="0.25"/>
    <row r="1047255" ht="12.65" customHeight="1" x14ac:dyDescent="0.25"/>
    <row r="1047256" ht="12.65" customHeight="1" x14ac:dyDescent="0.25"/>
    <row r="1047257" ht="12.65" customHeight="1" x14ac:dyDescent="0.25"/>
    <row r="1047258" ht="12.65" customHeight="1" x14ac:dyDescent="0.25"/>
    <row r="1047259" ht="12.65" customHeight="1" x14ac:dyDescent="0.25"/>
    <row r="1047260" ht="12.65" customHeight="1" x14ac:dyDescent="0.25"/>
    <row r="1047261" ht="12.65" customHeight="1" x14ac:dyDescent="0.25"/>
    <row r="1047262" ht="12.65" customHeight="1" x14ac:dyDescent="0.25"/>
    <row r="1047263" ht="12.65" customHeight="1" x14ac:dyDescent="0.25"/>
    <row r="1047264" ht="12.65" customHeight="1" x14ac:dyDescent="0.25"/>
    <row r="1047265" ht="12.65" customHeight="1" x14ac:dyDescent="0.25"/>
    <row r="1047266" ht="12.65" customHeight="1" x14ac:dyDescent="0.25"/>
    <row r="1047267" ht="12.65" customHeight="1" x14ac:dyDescent="0.25"/>
    <row r="1047268" ht="12.65" customHeight="1" x14ac:dyDescent="0.25"/>
    <row r="1047269" ht="12.65" customHeight="1" x14ac:dyDescent="0.25"/>
    <row r="1047270" ht="12.65" customHeight="1" x14ac:dyDescent="0.25"/>
    <row r="1047271" ht="12.65" customHeight="1" x14ac:dyDescent="0.25"/>
    <row r="1047272" ht="12.65" customHeight="1" x14ac:dyDescent="0.25"/>
    <row r="1047273" ht="12.65" customHeight="1" x14ac:dyDescent="0.25"/>
    <row r="1047274" ht="12.65" customHeight="1" x14ac:dyDescent="0.25"/>
    <row r="1047275" ht="12.65" customHeight="1" x14ac:dyDescent="0.25"/>
    <row r="1047276" ht="12.65" customHeight="1" x14ac:dyDescent="0.25"/>
    <row r="1047277" ht="12.65" customHeight="1" x14ac:dyDescent="0.25"/>
    <row r="1047278" ht="12.65" customHeight="1" x14ac:dyDescent="0.25"/>
    <row r="1047279" ht="12.65" customHeight="1" x14ac:dyDescent="0.25"/>
    <row r="1047280" ht="12.65" customHeight="1" x14ac:dyDescent="0.25"/>
    <row r="1047281" ht="12.65" customHeight="1" x14ac:dyDescent="0.25"/>
    <row r="1047282" ht="12.65" customHeight="1" x14ac:dyDescent="0.25"/>
    <row r="1047283" ht="12.65" customHeight="1" x14ac:dyDescent="0.25"/>
    <row r="1047284" ht="12.65" customHeight="1" x14ac:dyDescent="0.25"/>
    <row r="1047285" ht="12.65" customHeight="1" x14ac:dyDescent="0.25"/>
    <row r="1047286" ht="12.65" customHeight="1" x14ac:dyDescent="0.25"/>
    <row r="1047287" ht="12.65" customHeight="1" x14ac:dyDescent="0.25"/>
    <row r="1047288" ht="12.65" customHeight="1" x14ac:dyDescent="0.25"/>
    <row r="1047289" ht="12.65" customHeight="1" x14ac:dyDescent="0.25"/>
    <row r="1047290" ht="12.65" customHeight="1" x14ac:dyDescent="0.25"/>
    <row r="1047291" ht="12.65" customHeight="1" x14ac:dyDescent="0.25"/>
    <row r="1047292" ht="12.65" customHeight="1" x14ac:dyDescent="0.25"/>
    <row r="1047293" ht="12.65" customHeight="1" x14ac:dyDescent="0.25"/>
    <row r="1047294" ht="12.65" customHeight="1" x14ac:dyDescent="0.25"/>
    <row r="1047295" ht="12.65" customHeight="1" x14ac:dyDescent="0.25"/>
    <row r="1047296" ht="12.65" customHeight="1" x14ac:dyDescent="0.25"/>
    <row r="1047297" ht="12.65" customHeight="1" x14ac:dyDescent="0.25"/>
    <row r="1047298" ht="12.65" customHeight="1" x14ac:dyDescent="0.25"/>
    <row r="1047299" ht="12.65" customHeight="1" x14ac:dyDescent="0.25"/>
    <row r="1047300" ht="12.65" customHeight="1" x14ac:dyDescent="0.25"/>
    <row r="1047301" ht="12.65" customHeight="1" x14ac:dyDescent="0.25"/>
    <row r="1047302" ht="12.65" customHeight="1" x14ac:dyDescent="0.25"/>
    <row r="1047303" ht="12.65" customHeight="1" x14ac:dyDescent="0.25"/>
    <row r="1047304" ht="12.65" customHeight="1" x14ac:dyDescent="0.25"/>
    <row r="1047305" ht="12.65" customHeight="1" x14ac:dyDescent="0.25"/>
    <row r="1047306" ht="12.65" customHeight="1" x14ac:dyDescent="0.25"/>
    <row r="1047307" ht="12.65" customHeight="1" x14ac:dyDescent="0.25"/>
    <row r="1047308" ht="12.65" customHeight="1" x14ac:dyDescent="0.25"/>
    <row r="1047309" ht="12.65" customHeight="1" x14ac:dyDescent="0.25"/>
    <row r="1047310" ht="12.65" customHeight="1" x14ac:dyDescent="0.25"/>
    <row r="1047311" ht="12.65" customHeight="1" x14ac:dyDescent="0.25"/>
    <row r="1047312" ht="12.65" customHeight="1" x14ac:dyDescent="0.25"/>
    <row r="1047313" ht="12.65" customHeight="1" x14ac:dyDescent="0.25"/>
    <row r="1047314" ht="12.65" customHeight="1" x14ac:dyDescent="0.25"/>
    <row r="1047315" ht="12.65" customHeight="1" x14ac:dyDescent="0.25"/>
    <row r="1047316" ht="12.65" customHeight="1" x14ac:dyDescent="0.25"/>
    <row r="1047317" ht="12.65" customHeight="1" x14ac:dyDescent="0.25"/>
    <row r="1047318" ht="12.65" customHeight="1" x14ac:dyDescent="0.25"/>
    <row r="1047319" ht="12.65" customHeight="1" x14ac:dyDescent="0.25"/>
    <row r="1047320" ht="12.65" customHeight="1" x14ac:dyDescent="0.25"/>
    <row r="1047321" ht="12.65" customHeight="1" x14ac:dyDescent="0.25"/>
    <row r="1047322" ht="12.65" customHeight="1" x14ac:dyDescent="0.25"/>
    <row r="1047323" ht="12.65" customHeight="1" x14ac:dyDescent="0.25"/>
    <row r="1047324" ht="12.65" customHeight="1" x14ac:dyDescent="0.25"/>
    <row r="1047325" ht="12.65" customHeight="1" x14ac:dyDescent="0.25"/>
    <row r="1047326" ht="12.65" customHeight="1" x14ac:dyDescent="0.25"/>
    <row r="1047327" ht="12.65" customHeight="1" x14ac:dyDescent="0.25"/>
    <row r="1047328" ht="12.65" customHeight="1" x14ac:dyDescent="0.25"/>
    <row r="1047329" ht="12.65" customHeight="1" x14ac:dyDescent="0.25"/>
    <row r="1047330" ht="12.65" customHeight="1" x14ac:dyDescent="0.25"/>
    <row r="1047331" ht="12.65" customHeight="1" x14ac:dyDescent="0.25"/>
    <row r="1047332" ht="12.65" customHeight="1" x14ac:dyDescent="0.25"/>
    <row r="1047333" ht="12.65" customHeight="1" x14ac:dyDescent="0.25"/>
    <row r="1047334" ht="12.65" customHeight="1" x14ac:dyDescent="0.25"/>
    <row r="1047335" ht="12.65" customHeight="1" x14ac:dyDescent="0.25"/>
    <row r="1047336" ht="12.65" customHeight="1" x14ac:dyDescent="0.25"/>
    <row r="1047337" ht="12.65" customHeight="1" x14ac:dyDescent="0.25"/>
    <row r="1047338" ht="12.65" customHeight="1" x14ac:dyDescent="0.25"/>
    <row r="1047339" ht="12.65" customHeight="1" x14ac:dyDescent="0.25"/>
    <row r="1047340" ht="12.65" customHeight="1" x14ac:dyDescent="0.25"/>
    <row r="1047341" ht="12.65" customHeight="1" x14ac:dyDescent="0.25"/>
    <row r="1047342" ht="12.65" customHeight="1" x14ac:dyDescent="0.25"/>
    <row r="1047343" ht="12.65" customHeight="1" x14ac:dyDescent="0.25"/>
    <row r="1047344" ht="12.65" customHeight="1" x14ac:dyDescent="0.25"/>
    <row r="1047345" ht="12.65" customHeight="1" x14ac:dyDescent="0.25"/>
    <row r="1047346" ht="12.65" customHeight="1" x14ac:dyDescent="0.25"/>
    <row r="1047347" ht="12.65" customHeight="1" x14ac:dyDescent="0.25"/>
    <row r="1047348" ht="12.65" customHeight="1" x14ac:dyDescent="0.25"/>
    <row r="1047349" ht="12.65" customHeight="1" x14ac:dyDescent="0.25"/>
    <row r="1047350" ht="12.65" customHeight="1" x14ac:dyDescent="0.25"/>
    <row r="1047351" ht="12.65" customHeight="1" x14ac:dyDescent="0.25"/>
    <row r="1047352" ht="12.65" customHeight="1" x14ac:dyDescent="0.25"/>
    <row r="1047353" ht="12.65" customHeight="1" x14ac:dyDescent="0.25"/>
    <row r="1047354" ht="12.65" customHeight="1" x14ac:dyDescent="0.25"/>
    <row r="1047355" ht="12.65" customHeight="1" x14ac:dyDescent="0.25"/>
    <row r="1047356" ht="12.65" customHeight="1" x14ac:dyDescent="0.25"/>
    <row r="1047357" ht="12.65" customHeight="1" x14ac:dyDescent="0.25"/>
    <row r="1047358" ht="12.65" customHeight="1" x14ac:dyDescent="0.25"/>
    <row r="1047359" ht="12.65" customHeight="1" x14ac:dyDescent="0.25"/>
    <row r="1047360" ht="12.65" customHeight="1" x14ac:dyDescent="0.25"/>
    <row r="1047361" ht="12.65" customHeight="1" x14ac:dyDescent="0.25"/>
    <row r="1047362" ht="12.65" customHeight="1" x14ac:dyDescent="0.25"/>
    <row r="1047363" ht="12.65" customHeight="1" x14ac:dyDescent="0.25"/>
    <row r="1047364" ht="12.65" customHeight="1" x14ac:dyDescent="0.25"/>
    <row r="1047365" ht="12.65" customHeight="1" x14ac:dyDescent="0.25"/>
    <row r="1047366" ht="12.65" customHeight="1" x14ac:dyDescent="0.25"/>
    <row r="1047367" ht="12.65" customHeight="1" x14ac:dyDescent="0.25"/>
    <row r="1047368" ht="12.65" customHeight="1" x14ac:dyDescent="0.25"/>
    <row r="1047369" ht="12.65" customHeight="1" x14ac:dyDescent="0.25"/>
    <row r="1047370" ht="12.65" customHeight="1" x14ac:dyDescent="0.25"/>
    <row r="1047371" ht="12.65" customHeight="1" x14ac:dyDescent="0.25"/>
    <row r="1047372" ht="12.65" customHeight="1" x14ac:dyDescent="0.25"/>
    <row r="1047373" ht="12.65" customHeight="1" x14ac:dyDescent="0.25"/>
    <row r="1047374" ht="12.65" customHeight="1" x14ac:dyDescent="0.25"/>
    <row r="1047375" ht="12.65" customHeight="1" x14ac:dyDescent="0.25"/>
    <row r="1047376" ht="12.65" customHeight="1" x14ac:dyDescent="0.25"/>
    <row r="1047377" ht="12.65" customHeight="1" x14ac:dyDescent="0.25"/>
    <row r="1047378" ht="12.65" customHeight="1" x14ac:dyDescent="0.25"/>
    <row r="1047379" ht="12.65" customHeight="1" x14ac:dyDescent="0.25"/>
    <row r="1047380" ht="12.65" customHeight="1" x14ac:dyDescent="0.25"/>
    <row r="1047381" ht="12.65" customHeight="1" x14ac:dyDescent="0.25"/>
    <row r="1047382" ht="12.65" customHeight="1" x14ac:dyDescent="0.25"/>
    <row r="1047383" ht="12.65" customHeight="1" x14ac:dyDescent="0.25"/>
    <row r="1047384" ht="12.65" customHeight="1" x14ac:dyDescent="0.25"/>
    <row r="1047385" ht="12.65" customHeight="1" x14ac:dyDescent="0.25"/>
    <row r="1047386" ht="12.65" customHeight="1" x14ac:dyDescent="0.25"/>
    <row r="1047387" ht="12.65" customHeight="1" x14ac:dyDescent="0.25"/>
    <row r="1047388" ht="12.65" customHeight="1" x14ac:dyDescent="0.25"/>
    <row r="1047389" ht="12.65" customHeight="1" x14ac:dyDescent="0.25"/>
    <row r="1047390" ht="12.65" customHeight="1" x14ac:dyDescent="0.25"/>
    <row r="1047391" ht="12.65" customHeight="1" x14ac:dyDescent="0.25"/>
    <row r="1047392" ht="12.65" customHeight="1" x14ac:dyDescent="0.25"/>
    <row r="1047393" ht="12.65" customHeight="1" x14ac:dyDescent="0.25"/>
    <row r="1047394" ht="12.65" customHeight="1" x14ac:dyDescent="0.25"/>
    <row r="1047395" ht="12.65" customHeight="1" x14ac:dyDescent="0.25"/>
    <row r="1047396" ht="12.65" customHeight="1" x14ac:dyDescent="0.25"/>
    <row r="1047397" ht="12.65" customHeight="1" x14ac:dyDescent="0.25"/>
    <row r="1047398" ht="12.65" customHeight="1" x14ac:dyDescent="0.25"/>
    <row r="1047399" ht="12.65" customHeight="1" x14ac:dyDescent="0.25"/>
    <row r="1047400" ht="12.65" customHeight="1" x14ac:dyDescent="0.25"/>
    <row r="1047401" ht="12.65" customHeight="1" x14ac:dyDescent="0.25"/>
    <row r="1047402" ht="12.65" customHeight="1" x14ac:dyDescent="0.25"/>
    <row r="1047403" ht="12.65" customHeight="1" x14ac:dyDescent="0.25"/>
    <row r="1047404" ht="12.65" customHeight="1" x14ac:dyDescent="0.25"/>
    <row r="1047405" ht="12.65" customHeight="1" x14ac:dyDescent="0.25"/>
    <row r="1047406" ht="12.65" customHeight="1" x14ac:dyDescent="0.25"/>
    <row r="1047407" ht="12.65" customHeight="1" x14ac:dyDescent="0.25"/>
    <row r="1047408" ht="12.65" customHeight="1" x14ac:dyDescent="0.25"/>
    <row r="1047409" ht="12.65" customHeight="1" x14ac:dyDescent="0.25"/>
    <row r="1047410" ht="12.65" customHeight="1" x14ac:dyDescent="0.25"/>
    <row r="1047411" ht="12.65" customHeight="1" x14ac:dyDescent="0.25"/>
    <row r="1047412" ht="12.65" customHeight="1" x14ac:dyDescent="0.25"/>
    <row r="1047413" ht="12.65" customHeight="1" x14ac:dyDescent="0.25"/>
    <row r="1047414" ht="12.65" customHeight="1" x14ac:dyDescent="0.25"/>
    <row r="1047415" ht="12.65" customHeight="1" x14ac:dyDescent="0.25"/>
    <row r="1047416" ht="12.65" customHeight="1" x14ac:dyDescent="0.25"/>
    <row r="1047417" ht="12.65" customHeight="1" x14ac:dyDescent="0.25"/>
    <row r="1047418" ht="12.65" customHeight="1" x14ac:dyDescent="0.25"/>
    <row r="1047419" ht="12.65" customHeight="1" x14ac:dyDescent="0.25"/>
    <row r="1047420" ht="12.65" customHeight="1" x14ac:dyDescent="0.25"/>
    <row r="1047421" ht="12.65" customHeight="1" x14ac:dyDescent="0.25"/>
    <row r="1047422" ht="12.65" customHeight="1" x14ac:dyDescent="0.25"/>
    <row r="1047423" ht="12.65" customHeight="1" x14ac:dyDescent="0.25"/>
    <row r="1047424" ht="12.65" customHeight="1" x14ac:dyDescent="0.25"/>
    <row r="1047425" ht="12.65" customHeight="1" x14ac:dyDescent="0.25"/>
    <row r="1047426" ht="12.65" customHeight="1" x14ac:dyDescent="0.25"/>
    <row r="1047427" ht="12.65" customHeight="1" x14ac:dyDescent="0.25"/>
    <row r="1047428" ht="12.65" customHeight="1" x14ac:dyDescent="0.25"/>
    <row r="1047429" ht="12.65" customHeight="1" x14ac:dyDescent="0.25"/>
    <row r="1047430" ht="12.65" customHeight="1" x14ac:dyDescent="0.25"/>
    <row r="1047431" ht="12.65" customHeight="1" x14ac:dyDescent="0.25"/>
    <row r="1047432" ht="12.65" customHeight="1" x14ac:dyDescent="0.25"/>
    <row r="1047433" ht="12.65" customHeight="1" x14ac:dyDescent="0.25"/>
    <row r="1047434" ht="12.65" customHeight="1" x14ac:dyDescent="0.25"/>
    <row r="1047435" ht="12.65" customHeight="1" x14ac:dyDescent="0.25"/>
    <row r="1047436" ht="12.65" customHeight="1" x14ac:dyDescent="0.25"/>
    <row r="1047437" ht="12.65" customHeight="1" x14ac:dyDescent="0.25"/>
    <row r="1047438" ht="12.65" customHeight="1" x14ac:dyDescent="0.25"/>
    <row r="1047439" ht="12.65" customHeight="1" x14ac:dyDescent="0.25"/>
    <row r="1047440" ht="12.65" customHeight="1" x14ac:dyDescent="0.25"/>
    <row r="1047441" ht="12.65" customHeight="1" x14ac:dyDescent="0.25"/>
    <row r="1047442" ht="12.65" customHeight="1" x14ac:dyDescent="0.25"/>
    <row r="1047443" ht="12.65" customHeight="1" x14ac:dyDescent="0.25"/>
    <row r="1047444" ht="12.65" customHeight="1" x14ac:dyDescent="0.25"/>
    <row r="1047445" ht="12.65" customHeight="1" x14ac:dyDescent="0.25"/>
    <row r="1047446" ht="12.65" customHeight="1" x14ac:dyDescent="0.25"/>
    <row r="1047447" ht="12.65" customHeight="1" x14ac:dyDescent="0.25"/>
    <row r="1047448" ht="12.65" customHeight="1" x14ac:dyDescent="0.25"/>
    <row r="1047449" ht="12.65" customHeight="1" x14ac:dyDescent="0.25"/>
    <row r="1047450" ht="12.65" customHeight="1" x14ac:dyDescent="0.25"/>
    <row r="1047451" ht="12.65" customHeight="1" x14ac:dyDescent="0.25"/>
    <row r="1047452" ht="12.65" customHeight="1" x14ac:dyDescent="0.25"/>
    <row r="1047453" ht="12.65" customHeight="1" x14ac:dyDescent="0.25"/>
    <row r="1047454" ht="12.65" customHeight="1" x14ac:dyDescent="0.25"/>
    <row r="1047455" ht="12.65" customHeight="1" x14ac:dyDescent="0.25"/>
    <row r="1047456" ht="12.65" customHeight="1" x14ac:dyDescent="0.25"/>
    <row r="1047457" ht="12.65" customHeight="1" x14ac:dyDescent="0.25"/>
    <row r="1047458" ht="12.65" customHeight="1" x14ac:dyDescent="0.25"/>
    <row r="1047459" ht="12.65" customHeight="1" x14ac:dyDescent="0.25"/>
    <row r="1047460" ht="12.65" customHeight="1" x14ac:dyDescent="0.25"/>
    <row r="1047461" ht="12.65" customHeight="1" x14ac:dyDescent="0.25"/>
    <row r="1047462" ht="12.65" customHeight="1" x14ac:dyDescent="0.25"/>
    <row r="1047463" ht="12.65" customHeight="1" x14ac:dyDescent="0.25"/>
    <row r="1047464" ht="12.65" customHeight="1" x14ac:dyDescent="0.25"/>
    <row r="1047465" ht="12.65" customHeight="1" x14ac:dyDescent="0.25"/>
    <row r="1047466" ht="12.65" customHeight="1" x14ac:dyDescent="0.25"/>
    <row r="1047467" ht="12.65" customHeight="1" x14ac:dyDescent="0.25"/>
    <row r="1047468" ht="12.65" customHeight="1" x14ac:dyDescent="0.25"/>
    <row r="1047469" ht="12.65" customHeight="1" x14ac:dyDescent="0.25"/>
    <row r="1047470" ht="12.65" customHeight="1" x14ac:dyDescent="0.25"/>
    <row r="1047471" ht="12.65" customHeight="1" x14ac:dyDescent="0.25"/>
    <row r="1047472" ht="12.65" customHeight="1" x14ac:dyDescent="0.25"/>
    <row r="1047473" ht="12.65" customHeight="1" x14ac:dyDescent="0.25"/>
    <row r="1047474" ht="12.65" customHeight="1" x14ac:dyDescent="0.25"/>
    <row r="1047475" ht="12.65" customHeight="1" x14ac:dyDescent="0.25"/>
    <row r="1047476" ht="12.65" customHeight="1" x14ac:dyDescent="0.25"/>
    <row r="1047477" ht="12.65" customHeight="1" x14ac:dyDescent="0.25"/>
    <row r="1047478" ht="12.65" customHeight="1" x14ac:dyDescent="0.25"/>
    <row r="1047479" ht="12.65" customHeight="1" x14ac:dyDescent="0.25"/>
    <row r="1047480" ht="12.65" customHeight="1" x14ac:dyDescent="0.25"/>
    <row r="1047481" ht="12.65" customHeight="1" x14ac:dyDescent="0.25"/>
    <row r="1047482" ht="12.65" customHeight="1" x14ac:dyDescent="0.25"/>
    <row r="1047483" ht="12.65" customHeight="1" x14ac:dyDescent="0.25"/>
    <row r="1047484" ht="12.65" customHeight="1" x14ac:dyDescent="0.25"/>
    <row r="1047485" ht="12.65" customHeight="1" x14ac:dyDescent="0.25"/>
    <row r="1047486" ht="12.65" customHeight="1" x14ac:dyDescent="0.25"/>
    <row r="1047487" ht="12.65" customHeight="1" x14ac:dyDescent="0.25"/>
    <row r="1047488" ht="12.65" customHeight="1" x14ac:dyDescent="0.25"/>
    <row r="1047489" ht="12.65" customHeight="1" x14ac:dyDescent="0.25"/>
    <row r="1047490" ht="12.65" customHeight="1" x14ac:dyDescent="0.25"/>
    <row r="1047491" ht="12.65" customHeight="1" x14ac:dyDescent="0.25"/>
    <row r="1047492" ht="12.65" customHeight="1" x14ac:dyDescent="0.25"/>
    <row r="1047493" ht="12.65" customHeight="1" x14ac:dyDescent="0.25"/>
    <row r="1047494" ht="12.65" customHeight="1" x14ac:dyDescent="0.25"/>
    <row r="1047495" ht="12.65" customHeight="1" x14ac:dyDescent="0.25"/>
    <row r="1047496" ht="12.65" customHeight="1" x14ac:dyDescent="0.25"/>
    <row r="1047497" ht="12.65" customHeight="1" x14ac:dyDescent="0.25"/>
    <row r="1047498" ht="12.65" customHeight="1" x14ac:dyDescent="0.25"/>
    <row r="1047499" ht="12.65" customHeight="1" x14ac:dyDescent="0.25"/>
    <row r="1047500" ht="12.65" customHeight="1" x14ac:dyDescent="0.25"/>
    <row r="1047501" ht="12.65" customHeight="1" x14ac:dyDescent="0.25"/>
    <row r="1047502" ht="12.65" customHeight="1" x14ac:dyDescent="0.25"/>
    <row r="1047503" ht="12.65" customHeight="1" x14ac:dyDescent="0.25"/>
    <row r="1047504" ht="12.65" customHeight="1" x14ac:dyDescent="0.25"/>
    <row r="1047505" ht="12.65" customHeight="1" x14ac:dyDescent="0.25"/>
    <row r="1047506" ht="12.65" customHeight="1" x14ac:dyDescent="0.25"/>
    <row r="1047507" ht="12.65" customHeight="1" x14ac:dyDescent="0.25"/>
    <row r="1047508" ht="12.65" customHeight="1" x14ac:dyDescent="0.25"/>
    <row r="1047509" ht="12.65" customHeight="1" x14ac:dyDescent="0.25"/>
    <row r="1047510" ht="12.65" customHeight="1" x14ac:dyDescent="0.25"/>
    <row r="1047511" ht="12.65" customHeight="1" x14ac:dyDescent="0.25"/>
    <row r="1047512" ht="12.65" customHeight="1" x14ac:dyDescent="0.25"/>
    <row r="1047513" ht="12.65" customHeight="1" x14ac:dyDescent="0.25"/>
    <row r="1047514" ht="12.65" customHeight="1" x14ac:dyDescent="0.25"/>
    <row r="1047515" ht="12.65" customHeight="1" x14ac:dyDescent="0.25"/>
    <row r="1047516" ht="12.65" customHeight="1" x14ac:dyDescent="0.25"/>
    <row r="1047517" ht="12.65" customHeight="1" x14ac:dyDescent="0.25"/>
    <row r="1047518" ht="12.65" customHeight="1" x14ac:dyDescent="0.25"/>
    <row r="1047519" ht="12.65" customHeight="1" x14ac:dyDescent="0.25"/>
    <row r="1047520" ht="12.65" customHeight="1" x14ac:dyDescent="0.25"/>
    <row r="1047521" ht="12.65" customHeight="1" x14ac:dyDescent="0.25"/>
    <row r="1047522" ht="12.65" customHeight="1" x14ac:dyDescent="0.25"/>
    <row r="1047523" ht="12.65" customHeight="1" x14ac:dyDescent="0.25"/>
    <row r="1047524" ht="12.65" customHeight="1" x14ac:dyDescent="0.25"/>
    <row r="1047525" ht="12.65" customHeight="1" x14ac:dyDescent="0.25"/>
    <row r="1047526" ht="12.65" customHeight="1" x14ac:dyDescent="0.25"/>
    <row r="1047527" ht="12.65" customHeight="1" x14ac:dyDescent="0.25"/>
    <row r="1047528" ht="12.65" customHeight="1" x14ac:dyDescent="0.25"/>
    <row r="1047529" ht="12.65" customHeight="1" x14ac:dyDescent="0.25"/>
    <row r="1047530" ht="12.65" customHeight="1" x14ac:dyDescent="0.25"/>
    <row r="1047531" ht="12.65" customHeight="1" x14ac:dyDescent="0.25"/>
    <row r="1047532" ht="12.65" customHeight="1" x14ac:dyDescent="0.25"/>
    <row r="1047533" ht="12.65" customHeight="1" x14ac:dyDescent="0.25"/>
    <row r="1047534" ht="12.65" customHeight="1" x14ac:dyDescent="0.25"/>
    <row r="1047535" ht="12.65" customHeight="1" x14ac:dyDescent="0.25"/>
    <row r="1047536" ht="12.65" customHeight="1" x14ac:dyDescent="0.25"/>
    <row r="1047537" ht="12.65" customHeight="1" x14ac:dyDescent="0.25"/>
    <row r="1047538" ht="12.65" customHeight="1" x14ac:dyDescent="0.25"/>
    <row r="1047539" ht="12.65" customHeight="1" x14ac:dyDescent="0.25"/>
    <row r="1047540" ht="12.65" customHeight="1" x14ac:dyDescent="0.25"/>
    <row r="1047541" ht="12.65" customHeight="1" x14ac:dyDescent="0.25"/>
    <row r="1047542" ht="12.65" customHeight="1" x14ac:dyDescent="0.25"/>
    <row r="1047543" ht="12.65" customHeight="1" x14ac:dyDescent="0.25"/>
    <row r="1047544" ht="12.65" customHeight="1" x14ac:dyDescent="0.25"/>
    <row r="1047545" ht="12.65" customHeight="1" x14ac:dyDescent="0.25"/>
    <row r="1047546" ht="12.65" customHeight="1" x14ac:dyDescent="0.25"/>
    <row r="1047547" ht="12.65" customHeight="1" x14ac:dyDescent="0.25"/>
    <row r="1047548" ht="12.65" customHeight="1" x14ac:dyDescent="0.25"/>
    <row r="1047549" ht="12.65" customHeight="1" x14ac:dyDescent="0.25"/>
    <row r="1047550" ht="12.65" customHeight="1" x14ac:dyDescent="0.25"/>
    <row r="1047551" ht="12.65" customHeight="1" x14ac:dyDescent="0.25"/>
    <row r="1047552" ht="12.65" customHeight="1" x14ac:dyDescent="0.25"/>
    <row r="1047553" ht="12.65" customHeight="1" x14ac:dyDescent="0.25"/>
    <row r="1047554" ht="12.65" customHeight="1" x14ac:dyDescent="0.25"/>
    <row r="1047555" ht="12.65" customHeight="1" x14ac:dyDescent="0.25"/>
    <row r="1047556" ht="12.65" customHeight="1" x14ac:dyDescent="0.25"/>
    <row r="1047557" ht="12.65" customHeight="1" x14ac:dyDescent="0.25"/>
    <row r="1047558" ht="12.65" customHeight="1" x14ac:dyDescent="0.25"/>
    <row r="1047559" ht="12.65" customHeight="1" x14ac:dyDescent="0.25"/>
    <row r="1047560" ht="12.65" customHeight="1" x14ac:dyDescent="0.25"/>
    <row r="1047561" ht="12.65" customHeight="1" x14ac:dyDescent="0.25"/>
    <row r="1047562" ht="12.65" customHeight="1" x14ac:dyDescent="0.25"/>
    <row r="1047563" ht="12.65" customHeight="1" x14ac:dyDescent="0.25"/>
    <row r="1047564" ht="12.65" customHeight="1" x14ac:dyDescent="0.25"/>
    <row r="1047565" ht="12.65" customHeight="1" x14ac:dyDescent="0.25"/>
    <row r="1047566" ht="12.65" customHeight="1" x14ac:dyDescent="0.25"/>
    <row r="1047567" ht="12.65" customHeight="1" x14ac:dyDescent="0.25"/>
    <row r="1047568" ht="12.65" customHeight="1" x14ac:dyDescent="0.25"/>
    <row r="1047569" ht="12.65" customHeight="1" x14ac:dyDescent="0.25"/>
    <row r="1047570" ht="12.65" customHeight="1" x14ac:dyDescent="0.25"/>
    <row r="1047571" ht="12.65" customHeight="1" x14ac:dyDescent="0.25"/>
    <row r="1047572" ht="12.65" customHeight="1" x14ac:dyDescent="0.25"/>
    <row r="1047573" ht="12.65" customHeight="1" x14ac:dyDescent="0.25"/>
    <row r="1047574" ht="12.65" customHeight="1" x14ac:dyDescent="0.25"/>
    <row r="1047575" ht="12.65" customHeight="1" x14ac:dyDescent="0.25"/>
    <row r="1047576" ht="12.65" customHeight="1" x14ac:dyDescent="0.25"/>
    <row r="1047577" ht="12.65" customHeight="1" x14ac:dyDescent="0.25"/>
    <row r="1047578" ht="12.65" customHeight="1" x14ac:dyDescent="0.25"/>
    <row r="1047579" ht="12.65" customHeight="1" x14ac:dyDescent="0.25"/>
    <row r="1047580" ht="12.65" customHeight="1" x14ac:dyDescent="0.25"/>
    <row r="1047581" ht="12.65" customHeight="1" x14ac:dyDescent="0.25"/>
    <row r="1047582" ht="12.65" customHeight="1" x14ac:dyDescent="0.25"/>
    <row r="1047583" ht="12.65" customHeight="1" x14ac:dyDescent="0.25"/>
    <row r="1047584" ht="12.65" customHeight="1" x14ac:dyDescent="0.25"/>
    <row r="1047585" ht="12.65" customHeight="1" x14ac:dyDescent="0.25"/>
    <row r="1047586" ht="12.65" customHeight="1" x14ac:dyDescent="0.25"/>
    <row r="1047587" ht="12.65" customHeight="1" x14ac:dyDescent="0.25"/>
    <row r="1047588" ht="12.65" customHeight="1" x14ac:dyDescent="0.25"/>
    <row r="1047589" ht="12.65" customHeight="1" x14ac:dyDescent="0.25"/>
    <row r="1047590" ht="12.65" customHeight="1" x14ac:dyDescent="0.25"/>
    <row r="1047591" ht="12.65" customHeight="1" x14ac:dyDescent="0.25"/>
    <row r="1047592" ht="12.65" customHeight="1" x14ac:dyDescent="0.25"/>
    <row r="1047593" ht="12.65" customHeight="1" x14ac:dyDescent="0.25"/>
    <row r="1047594" ht="12.65" customHeight="1" x14ac:dyDescent="0.25"/>
    <row r="1047595" ht="12.65" customHeight="1" x14ac:dyDescent="0.25"/>
    <row r="1047596" ht="12.65" customHeight="1" x14ac:dyDescent="0.25"/>
    <row r="1047597" ht="12.65" customHeight="1" x14ac:dyDescent="0.25"/>
    <row r="1047598" ht="12.65" customHeight="1" x14ac:dyDescent="0.25"/>
    <row r="1047599" ht="12.65" customHeight="1" x14ac:dyDescent="0.25"/>
    <row r="1047600" ht="12.65" customHeight="1" x14ac:dyDescent="0.25"/>
    <row r="1047601" ht="12.65" customHeight="1" x14ac:dyDescent="0.25"/>
    <row r="1047602" ht="12.65" customHeight="1" x14ac:dyDescent="0.25"/>
    <row r="1047603" ht="12.65" customHeight="1" x14ac:dyDescent="0.25"/>
    <row r="1047604" ht="12.65" customHeight="1" x14ac:dyDescent="0.25"/>
    <row r="1047605" ht="12.65" customHeight="1" x14ac:dyDescent="0.25"/>
    <row r="1047606" ht="12.65" customHeight="1" x14ac:dyDescent="0.25"/>
    <row r="1047607" ht="12.65" customHeight="1" x14ac:dyDescent="0.25"/>
    <row r="1047608" ht="12.65" customHeight="1" x14ac:dyDescent="0.25"/>
    <row r="1047609" ht="12.65" customHeight="1" x14ac:dyDescent="0.25"/>
    <row r="1047610" ht="12.65" customHeight="1" x14ac:dyDescent="0.25"/>
    <row r="1047611" ht="12.65" customHeight="1" x14ac:dyDescent="0.25"/>
    <row r="1047612" ht="12.65" customHeight="1" x14ac:dyDescent="0.25"/>
    <row r="1047613" ht="12.65" customHeight="1" x14ac:dyDescent="0.25"/>
    <row r="1047614" ht="12.65" customHeight="1" x14ac:dyDescent="0.25"/>
    <row r="1047615" ht="12.65" customHeight="1" x14ac:dyDescent="0.25"/>
    <row r="1047616" ht="12.65" customHeight="1" x14ac:dyDescent="0.25"/>
    <row r="1047617" ht="12.65" customHeight="1" x14ac:dyDescent="0.25"/>
    <row r="1047618" ht="12.65" customHeight="1" x14ac:dyDescent="0.25"/>
    <row r="1047619" ht="12.65" customHeight="1" x14ac:dyDescent="0.25"/>
    <row r="1047620" ht="12.65" customHeight="1" x14ac:dyDescent="0.25"/>
    <row r="1047621" ht="12.65" customHeight="1" x14ac:dyDescent="0.25"/>
    <row r="1047622" ht="12.65" customHeight="1" x14ac:dyDescent="0.25"/>
    <row r="1047623" ht="12.65" customHeight="1" x14ac:dyDescent="0.25"/>
    <row r="1047624" ht="12.65" customHeight="1" x14ac:dyDescent="0.25"/>
    <row r="1047625" ht="12.65" customHeight="1" x14ac:dyDescent="0.25"/>
    <row r="1047626" ht="12.65" customHeight="1" x14ac:dyDescent="0.25"/>
    <row r="1047627" ht="12.65" customHeight="1" x14ac:dyDescent="0.25"/>
    <row r="1047628" ht="12.65" customHeight="1" x14ac:dyDescent="0.25"/>
    <row r="1047629" ht="12.65" customHeight="1" x14ac:dyDescent="0.25"/>
    <row r="1047630" ht="12.65" customHeight="1" x14ac:dyDescent="0.25"/>
    <row r="1047631" ht="12.65" customHeight="1" x14ac:dyDescent="0.25"/>
    <row r="1047632" ht="12.65" customHeight="1" x14ac:dyDescent="0.25"/>
    <row r="1047633" ht="12.65" customHeight="1" x14ac:dyDescent="0.25"/>
    <row r="1047634" ht="12.65" customHeight="1" x14ac:dyDescent="0.25"/>
    <row r="1047635" ht="12.65" customHeight="1" x14ac:dyDescent="0.25"/>
    <row r="1047636" ht="12.65" customHeight="1" x14ac:dyDescent="0.25"/>
    <row r="1047637" ht="12.65" customHeight="1" x14ac:dyDescent="0.25"/>
    <row r="1047638" ht="12.65" customHeight="1" x14ac:dyDescent="0.25"/>
    <row r="1047639" ht="12.65" customHeight="1" x14ac:dyDescent="0.25"/>
    <row r="1047640" ht="12.65" customHeight="1" x14ac:dyDescent="0.25"/>
    <row r="1047641" ht="12.65" customHeight="1" x14ac:dyDescent="0.25"/>
    <row r="1047642" ht="12.65" customHeight="1" x14ac:dyDescent="0.25"/>
    <row r="1047643" ht="12.65" customHeight="1" x14ac:dyDescent="0.25"/>
    <row r="1047644" ht="12.65" customHeight="1" x14ac:dyDescent="0.25"/>
    <row r="1047645" ht="12.65" customHeight="1" x14ac:dyDescent="0.25"/>
    <row r="1047646" ht="12.65" customHeight="1" x14ac:dyDescent="0.25"/>
    <row r="1047647" ht="12.65" customHeight="1" x14ac:dyDescent="0.25"/>
    <row r="1047648" ht="12.65" customHeight="1" x14ac:dyDescent="0.25"/>
    <row r="1047649" ht="12.65" customHeight="1" x14ac:dyDescent="0.25"/>
    <row r="1047650" ht="12.65" customHeight="1" x14ac:dyDescent="0.25"/>
    <row r="1047651" ht="12.65" customHeight="1" x14ac:dyDescent="0.25"/>
    <row r="1047652" ht="12.65" customHeight="1" x14ac:dyDescent="0.25"/>
    <row r="1047653" ht="12.65" customHeight="1" x14ac:dyDescent="0.25"/>
    <row r="1047654" ht="12.65" customHeight="1" x14ac:dyDescent="0.25"/>
    <row r="1047655" ht="12.65" customHeight="1" x14ac:dyDescent="0.25"/>
    <row r="1047656" ht="12.65" customHeight="1" x14ac:dyDescent="0.25"/>
    <row r="1047657" ht="12.65" customHeight="1" x14ac:dyDescent="0.25"/>
    <row r="1047658" ht="12.65" customHeight="1" x14ac:dyDescent="0.25"/>
    <row r="1047659" ht="12.65" customHeight="1" x14ac:dyDescent="0.25"/>
    <row r="1047660" ht="12.65" customHeight="1" x14ac:dyDescent="0.25"/>
    <row r="1047661" ht="12.65" customHeight="1" x14ac:dyDescent="0.25"/>
    <row r="1047662" ht="12.65" customHeight="1" x14ac:dyDescent="0.25"/>
    <row r="1047663" ht="12.65" customHeight="1" x14ac:dyDescent="0.25"/>
    <row r="1047664" ht="12.65" customHeight="1" x14ac:dyDescent="0.25"/>
    <row r="1047665" ht="12.65" customHeight="1" x14ac:dyDescent="0.25"/>
    <row r="1047666" ht="12.65" customHeight="1" x14ac:dyDescent="0.25"/>
    <row r="1047667" ht="12.65" customHeight="1" x14ac:dyDescent="0.25"/>
    <row r="1047668" ht="12.65" customHeight="1" x14ac:dyDescent="0.25"/>
    <row r="1047669" ht="12.65" customHeight="1" x14ac:dyDescent="0.25"/>
    <row r="1047670" ht="12.65" customHeight="1" x14ac:dyDescent="0.25"/>
    <row r="1047671" ht="12.65" customHeight="1" x14ac:dyDescent="0.25"/>
    <row r="1047672" ht="12.65" customHeight="1" x14ac:dyDescent="0.25"/>
    <row r="1047673" ht="12.65" customHeight="1" x14ac:dyDescent="0.25"/>
    <row r="1047674" ht="12.65" customHeight="1" x14ac:dyDescent="0.25"/>
    <row r="1047675" ht="12.65" customHeight="1" x14ac:dyDescent="0.25"/>
    <row r="1047676" ht="12.65" customHeight="1" x14ac:dyDescent="0.25"/>
    <row r="1047677" ht="12.65" customHeight="1" x14ac:dyDescent="0.25"/>
    <row r="1047678" ht="12.65" customHeight="1" x14ac:dyDescent="0.25"/>
    <row r="1047679" ht="12.65" customHeight="1" x14ac:dyDescent="0.25"/>
    <row r="1047680" ht="12.65" customHeight="1" x14ac:dyDescent="0.25"/>
    <row r="1047681" ht="12.65" customHeight="1" x14ac:dyDescent="0.25"/>
    <row r="1047682" ht="12.65" customHeight="1" x14ac:dyDescent="0.25"/>
    <row r="1047683" ht="12.65" customHeight="1" x14ac:dyDescent="0.25"/>
    <row r="1047684" ht="12.65" customHeight="1" x14ac:dyDescent="0.25"/>
    <row r="1047685" ht="12.65" customHeight="1" x14ac:dyDescent="0.25"/>
    <row r="1047686" ht="12.65" customHeight="1" x14ac:dyDescent="0.25"/>
    <row r="1047687" ht="12.65" customHeight="1" x14ac:dyDescent="0.25"/>
    <row r="1047688" ht="12.65" customHeight="1" x14ac:dyDescent="0.25"/>
    <row r="1047689" ht="12.65" customHeight="1" x14ac:dyDescent="0.25"/>
    <row r="1047690" ht="12.65" customHeight="1" x14ac:dyDescent="0.25"/>
    <row r="1047691" ht="12.65" customHeight="1" x14ac:dyDescent="0.25"/>
    <row r="1047692" ht="12.65" customHeight="1" x14ac:dyDescent="0.25"/>
    <row r="1047693" ht="12.65" customHeight="1" x14ac:dyDescent="0.25"/>
    <row r="1047694" ht="12.65" customHeight="1" x14ac:dyDescent="0.25"/>
    <row r="1047695" ht="12.65" customHeight="1" x14ac:dyDescent="0.25"/>
    <row r="1047696" ht="12.65" customHeight="1" x14ac:dyDescent="0.25"/>
    <row r="1047697" ht="12.65" customHeight="1" x14ac:dyDescent="0.25"/>
    <row r="1047698" ht="12.65" customHeight="1" x14ac:dyDescent="0.25"/>
    <row r="1047699" ht="12.65" customHeight="1" x14ac:dyDescent="0.25"/>
    <row r="1047700" ht="12.65" customHeight="1" x14ac:dyDescent="0.25"/>
    <row r="1047701" ht="12.65" customHeight="1" x14ac:dyDescent="0.25"/>
    <row r="1047702" ht="12.65" customHeight="1" x14ac:dyDescent="0.25"/>
    <row r="1047703" ht="12.65" customHeight="1" x14ac:dyDescent="0.25"/>
    <row r="1047704" ht="12.65" customHeight="1" x14ac:dyDescent="0.25"/>
    <row r="1047705" ht="12.65" customHeight="1" x14ac:dyDescent="0.25"/>
    <row r="1047706" ht="12.65" customHeight="1" x14ac:dyDescent="0.25"/>
    <row r="1047707" ht="12.65" customHeight="1" x14ac:dyDescent="0.25"/>
    <row r="1047708" ht="12.65" customHeight="1" x14ac:dyDescent="0.25"/>
    <row r="1047709" ht="12.65" customHeight="1" x14ac:dyDescent="0.25"/>
    <row r="1047710" ht="12.65" customHeight="1" x14ac:dyDescent="0.25"/>
    <row r="1047711" ht="12.65" customHeight="1" x14ac:dyDescent="0.25"/>
    <row r="1047712" ht="12.65" customHeight="1" x14ac:dyDescent="0.25"/>
    <row r="1047713" ht="12.65" customHeight="1" x14ac:dyDescent="0.25"/>
    <row r="1047714" ht="12.65" customHeight="1" x14ac:dyDescent="0.25"/>
    <row r="1047715" ht="12.65" customHeight="1" x14ac:dyDescent="0.25"/>
    <row r="1047716" ht="12.65" customHeight="1" x14ac:dyDescent="0.25"/>
    <row r="1047717" ht="12.65" customHeight="1" x14ac:dyDescent="0.25"/>
    <row r="1047718" ht="12.65" customHeight="1" x14ac:dyDescent="0.25"/>
    <row r="1047719" ht="12.65" customHeight="1" x14ac:dyDescent="0.25"/>
    <row r="1047720" ht="12.65" customHeight="1" x14ac:dyDescent="0.25"/>
    <row r="1047721" ht="12.65" customHeight="1" x14ac:dyDescent="0.25"/>
    <row r="1047722" ht="12.65" customHeight="1" x14ac:dyDescent="0.25"/>
    <row r="1047723" ht="12.65" customHeight="1" x14ac:dyDescent="0.25"/>
    <row r="1047724" ht="12.65" customHeight="1" x14ac:dyDescent="0.25"/>
    <row r="1047725" ht="12.65" customHeight="1" x14ac:dyDescent="0.25"/>
    <row r="1047726" ht="12.65" customHeight="1" x14ac:dyDescent="0.25"/>
    <row r="1047727" ht="12.65" customHeight="1" x14ac:dyDescent="0.25"/>
    <row r="1047728" ht="12.65" customHeight="1" x14ac:dyDescent="0.25"/>
    <row r="1047729" ht="12.65" customHeight="1" x14ac:dyDescent="0.25"/>
    <row r="1047730" ht="12.65" customHeight="1" x14ac:dyDescent="0.25"/>
    <row r="1047731" ht="12.65" customHeight="1" x14ac:dyDescent="0.25"/>
    <row r="1047732" ht="12.65" customHeight="1" x14ac:dyDescent="0.25"/>
    <row r="1047733" ht="12.65" customHeight="1" x14ac:dyDescent="0.25"/>
    <row r="1047734" ht="12.65" customHeight="1" x14ac:dyDescent="0.25"/>
    <row r="1047735" ht="12.65" customHeight="1" x14ac:dyDescent="0.25"/>
    <row r="1047736" ht="12.65" customHeight="1" x14ac:dyDescent="0.25"/>
    <row r="1047737" ht="12.65" customHeight="1" x14ac:dyDescent="0.25"/>
    <row r="1047738" ht="12.65" customHeight="1" x14ac:dyDescent="0.25"/>
    <row r="1047739" ht="12.65" customHeight="1" x14ac:dyDescent="0.25"/>
    <row r="1047740" ht="12.65" customHeight="1" x14ac:dyDescent="0.25"/>
    <row r="1047741" ht="12.65" customHeight="1" x14ac:dyDescent="0.25"/>
    <row r="1047742" ht="12.65" customHeight="1" x14ac:dyDescent="0.25"/>
    <row r="1047743" ht="12.65" customHeight="1" x14ac:dyDescent="0.25"/>
    <row r="1047744" ht="12.65" customHeight="1" x14ac:dyDescent="0.25"/>
    <row r="1047745" ht="12.65" customHeight="1" x14ac:dyDescent="0.25"/>
    <row r="1047746" ht="12.65" customHeight="1" x14ac:dyDescent="0.25"/>
    <row r="1047747" ht="12.65" customHeight="1" x14ac:dyDescent="0.25"/>
    <row r="1047748" ht="12.65" customHeight="1" x14ac:dyDescent="0.25"/>
    <row r="1047749" ht="12.65" customHeight="1" x14ac:dyDescent="0.25"/>
    <row r="1047750" ht="12.65" customHeight="1" x14ac:dyDescent="0.25"/>
    <row r="1047751" ht="12.65" customHeight="1" x14ac:dyDescent="0.25"/>
    <row r="1047752" ht="12.65" customHeight="1" x14ac:dyDescent="0.25"/>
    <row r="1047753" ht="12.65" customHeight="1" x14ac:dyDescent="0.25"/>
    <row r="1047754" ht="12.65" customHeight="1" x14ac:dyDescent="0.25"/>
    <row r="1047755" ht="12.65" customHeight="1" x14ac:dyDescent="0.25"/>
    <row r="1047756" ht="12.65" customHeight="1" x14ac:dyDescent="0.25"/>
    <row r="1047757" ht="12.65" customHeight="1" x14ac:dyDescent="0.25"/>
    <row r="1047758" ht="12.65" customHeight="1" x14ac:dyDescent="0.25"/>
    <row r="1047759" ht="12.65" customHeight="1" x14ac:dyDescent="0.25"/>
    <row r="1047760" ht="12.65" customHeight="1" x14ac:dyDescent="0.25"/>
    <row r="1047761" ht="12.65" customHeight="1" x14ac:dyDescent="0.25"/>
    <row r="1047762" ht="12.65" customHeight="1" x14ac:dyDescent="0.25"/>
    <row r="1047763" ht="12.65" customHeight="1" x14ac:dyDescent="0.25"/>
    <row r="1047764" ht="12.65" customHeight="1" x14ac:dyDescent="0.25"/>
    <row r="1047765" ht="12.65" customHeight="1" x14ac:dyDescent="0.25"/>
    <row r="1047766" ht="12.65" customHeight="1" x14ac:dyDescent="0.25"/>
    <row r="1047767" ht="12.65" customHeight="1" x14ac:dyDescent="0.25"/>
    <row r="1047768" ht="12.65" customHeight="1" x14ac:dyDescent="0.25"/>
    <row r="1047769" ht="12.65" customHeight="1" x14ac:dyDescent="0.25"/>
    <row r="1047770" ht="12.65" customHeight="1" x14ac:dyDescent="0.25"/>
    <row r="1047771" ht="12.65" customHeight="1" x14ac:dyDescent="0.25"/>
    <row r="1047772" ht="12.65" customHeight="1" x14ac:dyDescent="0.25"/>
    <row r="1047773" ht="12.65" customHeight="1" x14ac:dyDescent="0.25"/>
    <row r="1047774" ht="12.65" customHeight="1" x14ac:dyDescent="0.25"/>
    <row r="1047775" ht="12.65" customHeight="1" x14ac:dyDescent="0.25"/>
    <row r="1047776" ht="12.65" customHeight="1" x14ac:dyDescent="0.25"/>
    <row r="1047777" ht="12.65" customHeight="1" x14ac:dyDescent="0.25"/>
    <row r="1047778" ht="12.65" customHeight="1" x14ac:dyDescent="0.25"/>
    <row r="1047779" ht="12.65" customHeight="1" x14ac:dyDescent="0.25"/>
    <row r="1047780" ht="12.65" customHeight="1" x14ac:dyDescent="0.25"/>
    <row r="1047781" ht="12.65" customHeight="1" x14ac:dyDescent="0.25"/>
    <row r="1047782" ht="12.65" customHeight="1" x14ac:dyDescent="0.25"/>
    <row r="1047783" ht="12.65" customHeight="1" x14ac:dyDescent="0.25"/>
    <row r="1047784" ht="12.65" customHeight="1" x14ac:dyDescent="0.25"/>
    <row r="1047785" ht="12.65" customHeight="1" x14ac:dyDescent="0.25"/>
    <row r="1047786" ht="12.65" customHeight="1" x14ac:dyDescent="0.25"/>
    <row r="1047787" ht="12.65" customHeight="1" x14ac:dyDescent="0.25"/>
    <row r="1047788" ht="12.65" customHeight="1" x14ac:dyDescent="0.25"/>
    <row r="1047789" ht="12.65" customHeight="1" x14ac:dyDescent="0.25"/>
    <row r="1047790" ht="12.65" customHeight="1" x14ac:dyDescent="0.25"/>
    <row r="1047791" ht="12.65" customHeight="1" x14ac:dyDescent="0.25"/>
    <row r="1047792" ht="12.65" customHeight="1" x14ac:dyDescent="0.25"/>
    <row r="1047793" ht="12.65" customHeight="1" x14ac:dyDescent="0.25"/>
    <row r="1047794" ht="12.65" customHeight="1" x14ac:dyDescent="0.25"/>
    <row r="1047795" ht="12.65" customHeight="1" x14ac:dyDescent="0.25"/>
    <row r="1047796" ht="12.65" customHeight="1" x14ac:dyDescent="0.25"/>
    <row r="1047797" ht="12.65" customHeight="1" x14ac:dyDescent="0.25"/>
    <row r="1047798" ht="12.65" customHeight="1" x14ac:dyDescent="0.25"/>
    <row r="1047799" ht="12.65" customHeight="1" x14ac:dyDescent="0.25"/>
    <row r="1047800" ht="12.65" customHeight="1" x14ac:dyDescent="0.25"/>
    <row r="1047801" ht="12.65" customHeight="1" x14ac:dyDescent="0.25"/>
    <row r="1047802" ht="12.65" customHeight="1" x14ac:dyDescent="0.25"/>
    <row r="1047803" ht="12.65" customHeight="1" x14ac:dyDescent="0.25"/>
    <row r="1047804" ht="12.65" customHeight="1" x14ac:dyDescent="0.25"/>
    <row r="1047805" ht="12.65" customHeight="1" x14ac:dyDescent="0.25"/>
    <row r="1047806" ht="12.65" customHeight="1" x14ac:dyDescent="0.25"/>
    <row r="1047807" ht="12.65" customHeight="1" x14ac:dyDescent="0.25"/>
    <row r="1047808" ht="12.65" customHeight="1" x14ac:dyDescent="0.25"/>
    <row r="1047809" ht="12.65" customHeight="1" x14ac:dyDescent="0.25"/>
    <row r="1047810" ht="12.65" customHeight="1" x14ac:dyDescent="0.25"/>
    <row r="1047811" ht="12.65" customHeight="1" x14ac:dyDescent="0.25"/>
    <row r="1047812" ht="12.65" customHeight="1" x14ac:dyDescent="0.25"/>
    <row r="1047813" ht="12.65" customHeight="1" x14ac:dyDescent="0.25"/>
    <row r="1047814" ht="12.65" customHeight="1" x14ac:dyDescent="0.25"/>
    <row r="1047815" ht="12.65" customHeight="1" x14ac:dyDescent="0.25"/>
    <row r="1047816" ht="12.65" customHeight="1" x14ac:dyDescent="0.25"/>
    <row r="1047817" ht="12.65" customHeight="1" x14ac:dyDescent="0.25"/>
    <row r="1047818" ht="12.65" customHeight="1" x14ac:dyDescent="0.25"/>
    <row r="1047819" ht="12.65" customHeight="1" x14ac:dyDescent="0.25"/>
    <row r="1047820" ht="12.65" customHeight="1" x14ac:dyDescent="0.25"/>
    <row r="1047821" ht="12.65" customHeight="1" x14ac:dyDescent="0.25"/>
    <row r="1047822" ht="12.65" customHeight="1" x14ac:dyDescent="0.25"/>
    <row r="1047823" ht="12.65" customHeight="1" x14ac:dyDescent="0.25"/>
    <row r="1047824" ht="12.65" customHeight="1" x14ac:dyDescent="0.25"/>
    <row r="1047825" ht="12.65" customHeight="1" x14ac:dyDescent="0.25"/>
    <row r="1047826" ht="12.65" customHeight="1" x14ac:dyDescent="0.25"/>
    <row r="1047827" ht="12.65" customHeight="1" x14ac:dyDescent="0.25"/>
    <row r="1047828" ht="12.65" customHeight="1" x14ac:dyDescent="0.25"/>
    <row r="1047829" ht="12.65" customHeight="1" x14ac:dyDescent="0.25"/>
    <row r="1047830" ht="12.65" customHeight="1" x14ac:dyDescent="0.25"/>
    <row r="1047831" ht="12.65" customHeight="1" x14ac:dyDescent="0.25"/>
    <row r="1047832" ht="12.65" customHeight="1" x14ac:dyDescent="0.25"/>
    <row r="1047833" ht="12.65" customHeight="1" x14ac:dyDescent="0.25"/>
    <row r="1047834" ht="12.65" customHeight="1" x14ac:dyDescent="0.25"/>
    <row r="1047835" ht="12.65" customHeight="1" x14ac:dyDescent="0.25"/>
    <row r="1047836" ht="12.65" customHeight="1" x14ac:dyDescent="0.25"/>
    <row r="1047837" ht="12.65" customHeight="1" x14ac:dyDescent="0.25"/>
    <row r="1047838" ht="12.65" customHeight="1" x14ac:dyDescent="0.25"/>
    <row r="1047839" ht="12.65" customHeight="1" x14ac:dyDescent="0.25"/>
    <row r="1047840" ht="12.65" customHeight="1" x14ac:dyDescent="0.25"/>
    <row r="1047841" ht="12.65" customHeight="1" x14ac:dyDescent="0.25"/>
    <row r="1047842" ht="12.65" customHeight="1" x14ac:dyDescent="0.25"/>
    <row r="1047843" ht="12.65" customHeight="1" x14ac:dyDescent="0.25"/>
    <row r="1047844" ht="12.65" customHeight="1" x14ac:dyDescent="0.25"/>
    <row r="1047845" ht="12.65" customHeight="1" x14ac:dyDescent="0.25"/>
    <row r="1047846" ht="12.65" customHeight="1" x14ac:dyDescent="0.25"/>
    <row r="1047847" ht="12.65" customHeight="1" x14ac:dyDescent="0.25"/>
    <row r="1047848" ht="12.65" customHeight="1" x14ac:dyDescent="0.25"/>
    <row r="1047849" ht="12.65" customHeight="1" x14ac:dyDescent="0.25"/>
    <row r="1047850" ht="12.65" customHeight="1" x14ac:dyDescent="0.25"/>
    <row r="1047851" ht="12.65" customHeight="1" x14ac:dyDescent="0.25"/>
    <row r="1047852" ht="12.65" customHeight="1" x14ac:dyDescent="0.25"/>
    <row r="1047853" ht="12.65" customHeight="1" x14ac:dyDescent="0.25"/>
    <row r="1047854" ht="12.65" customHeight="1" x14ac:dyDescent="0.25"/>
    <row r="1047855" ht="12.65" customHeight="1" x14ac:dyDescent="0.25"/>
    <row r="1047856" ht="12.65" customHeight="1" x14ac:dyDescent="0.25"/>
    <row r="1047857" ht="12.65" customHeight="1" x14ac:dyDescent="0.25"/>
    <row r="1047858" ht="12.65" customHeight="1" x14ac:dyDescent="0.25"/>
    <row r="1047859" ht="12.65" customHeight="1" x14ac:dyDescent="0.25"/>
    <row r="1047860" ht="12.65" customHeight="1" x14ac:dyDescent="0.25"/>
    <row r="1047861" ht="12.65" customHeight="1" x14ac:dyDescent="0.25"/>
    <row r="1047862" ht="12.65" customHeight="1" x14ac:dyDescent="0.25"/>
    <row r="1047863" ht="12.65" customHeight="1" x14ac:dyDescent="0.25"/>
    <row r="1047864" ht="12.65" customHeight="1" x14ac:dyDescent="0.25"/>
    <row r="1047865" ht="12.65" customHeight="1" x14ac:dyDescent="0.25"/>
    <row r="1047866" ht="12.65" customHeight="1" x14ac:dyDescent="0.25"/>
    <row r="1047867" ht="12.65" customHeight="1" x14ac:dyDescent="0.25"/>
    <row r="1047868" ht="12.65" customHeight="1" x14ac:dyDescent="0.25"/>
    <row r="1047869" ht="12.65" customHeight="1" x14ac:dyDescent="0.25"/>
    <row r="1047870" ht="12.65" customHeight="1" x14ac:dyDescent="0.25"/>
    <row r="1047871" ht="12.65" customHeight="1" x14ac:dyDescent="0.25"/>
    <row r="1047872" ht="12.65" customHeight="1" x14ac:dyDescent="0.25"/>
    <row r="1047873" ht="12.65" customHeight="1" x14ac:dyDescent="0.25"/>
    <row r="1047874" ht="12.65" customHeight="1" x14ac:dyDescent="0.25"/>
    <row r="1047875" ht="12.65" customHeight="1" x14ac:dyDescent="0.25"/>
    <row r="1047876" ht="12.65" customHeight="1" x14ac:dyDescent="0.25"/>
    <row r="1047877" ht="12.65" customHeight="1" x14ac:dyDescent="0.25"/>
    <row r="1047878" ht="12.65" customHeight="1" x14ac:dyDescent="0.25"/>
    <row r="1047879" ht="12.65" customHeight="1" x14ac:dyDescent="0.25"/>
    <row r="1047880" ht="12.65" customHeight="1" x14ac:dyDescent="0.25"/>
    <row r="1047881" ht="12.65" customHeight="1" x14ac:dyDescent="0.25"/>
    <row r="1047882" ht="12.65" customHeight="1" x14ac:dyDescent="0.25"/>
    <row r="1047883" ht="12.65" customHeight="1" x14ac:dyDescent="0.25"/>
    <row r="1047884" ht="12.65" customHeight="1" x14ac:dyDescent="0.25"/>
    <row r="1047885" ht="12.65" customHeight="1" x14ac:dyDescent="0.25"/>
    <row r="1047886" ht="12.65" customHeight="1" x14ac:dyDescent="0.25"/>
    <row r="1047887" ht="12.65" customHeight="1" x14ac:dyDescent="0.25"/>
    <row r="1047888" ht="12.65" customHeight="1" x14ac:dyDescent="0.25"/>
    <row r="1047889" ht="12.65" customHeight="1" x14ac:dyDescent="0.25"/>
    <row r="1047890" ht="12.65" customHeight="1" x14ac:dyDescent="0.25"/>
    <row r="1047891" ht="12.65" customHeight="1" x14ac:dyDescent="0.25"/>
    <row r="1047892" ht="12.65" customHeight="1" x14ac:dyDescent="0.25"/>
    <row r="1047893" ht="12.65" customHeight="1" x14ac:dyDescent="0.25"/>
    <row r="1047894" ht="12.65" customHeight="1" x14ac:dyDescent="0.25"/>
    <row r="1047895" ht="12.65" customHeight="1" x14ac:dyDescent="0.25"/>
    <row r="1047896" ht="12.65" customHeight="1" x14ac:dyDescent="0.25"/>
    <row r="1047897" ht="12.65" customHeight="1" x14ac:dyDescent="0.25"/>
    <row r="1047898" ht="12.65" customHeight="1" x14ac:dyDescent="0.25"/>
    <row r="1047899" ht="12.65" customHeight="1" x14ac:dyDescent="0.25"/>
    <row r="1047900" ht="12.65" customHeight="1" x14ac:dyDescent="0.25"/>
    <row r="1047901" ht="12.65" customHeight="1" x14ac:dyDescent="0.25"/>
    <row r="1047902" ht="12.65" customHeight="1" x14ac:dyDescent="0.25"/>
    <row r="1047903" ht="12.65" customHeight="1" x14ac:dyDescent="0.25"/>
    <row r="1047904" ht="12.65" customHeight="1" x14ac:dyDescent="0.25"/>
    <row r="1047905" ht="12.65" customHeight="1" x14ac:dyDescent="0.25"/>
    <row r="1047906" ht="12.65" customHeight="1" x14ac:dyDescent="0.25"/>
    <row r="1047907" ht="12.65" customHeight="1" x14ac:dyDescent="0.25"/>
    <row r="1047908" ht="12.65" customHeight="1" x14ac:dyDescent="0.25"/>
    <row r="1047909" ht="12.65" customHeight="1" x14ac:dyDescent="0.25"/>
    <row r="1047910" ht="12.65" customHeight="1" x14ac:dyDescent="0.25"/>
    <row r="1047911" ht="12.65" customHeight="1" x14ac:dyDescent="0.25"/>
    <row r="1047912" ht="12.65" customHeight="1" x14ac:dyDescent="0.25"/>
    <row r="1047913" ht="12.65" customHeight="1" x14ac:dyDescent="0.25"/>
    <row r="1047914" ht="12.65" customHeight="1" x14ac:dyDescent="0.25"/>
    <row r="1047915" ht="12.65" customHeight="1" x14ac:dyDescent="0.25"/>
    <row r="1047916" ht="12.65" customHeight="1" x14ac:dyDescent="0.25"/>
    <row r="1047917" ht="12.65" customHeight="1" x14ac:dyDescent="0.25"/>
    <row r="1047918" ht="12.65" customHeight="1" x14ac:dyDescent="0.25"/>
    <row r="1047919" ht="12.65" customHeight="1" x14ac:dyDescent="0.25"/>
    <row r="1047920" ht="12.65" customHeight="1" x14ac:dyDescent="0.25"/>
    <row r="1047921" ht="12.65" customHeight="1" x14ac:dyDescent="0.25"/>
    <row r="1047922" ht="12.65" customHeight="1" x14ac:dyDescent="0.25"/>
    <row r="1047923" ht="12.65" customHeight="1" x14ac:dyDescent="0.25"/>
    <row r="1047924" ht="12.65" customHeight="1" x14ac:dyDescent="0.25"/>
    <row r="1047925" ht="12.65" customHeight="1" x14ac:dyDescent="0.25"/>
    <row r="1047926" ht="12.65" customHeight="1" x14ac:dyDescent="0.25"/>
    <row r="1047927" ht="12.65" customHeight="1" x14ac:dyDescent="0.25"/>
    <row r="1047928" ht="12.65" customHeight="1" x14ac:dyDescent="0.25"/>
    <row r="1047929" ht="12.65" customHeight="1" x14ac:dyDescent="0.25"/>
    <row r="1047930" ht="12.65" customHeight="1" x14ac:dyDescent="0.25"/>
    <row r="1047931" ht="12.65" customHeight="1" x14ac:dyDescent="0.25"/>
    <row r="1047932" ht="12.65" customHeight="1" x14ac:dyDescent="0.25"/>
    <row r="1047933" ht="12.65" customHeight="1" x14ac:dyDescent="0.25"/>
    <row r="1047934" ht="12.65" customHeight="1" x14ac:dyDescent="0.25"/>
    <row r="1047935" ht="12.65" customHeight="1" x14ac:dyDescent="0.25"/>
    <row r="1047936" ht="12.65" customHeight="1" x14ac:dyDescent="0.25"/>
    <row r="1047937" ht="12.65" customHeight="1" x14ac:dyDescent="0.25"/>
    <row r="1047938" ht="12.65" customHeight="1" x14ac:dyDescent="0.25"/>
    <row r="1047939" ht="12.65" customHeight="1" x14ac:dyDescent="0.25"/>
    <row r="1047940" ht="12.65" customHeight="1" x14ac:dyDescent="0.25"/>
    <row r="1047941" ht="12.65" customHeight="1" x14ac:dyDescent="0.25"/>
    <row r="1047942" ht="12.65" customHeight="1" x14ac:dyDescent="0.25"/>
    <row r="1047943" ht="12.65" customHeight="1" x14ac:dyDescent="0.25"/>
    <row r="1047944" ht="12.65" customHeight="1" x14ac:dyDescent="0.25"/>
    <row r="1047945" ht="12.65" customHeight="1" x14ac:dyDescent="0.25"/>
    <row r="1047946" ht="12.65" customHeight="1" x14ac:dyDescent="0.25"/>
    <row r="1047947" ht="12.65" customHeight="1" x14ac:dyDescent="0.25"/>
    <row r="1047948" ht="12.65" customHeight="1" x14ac:dyDescent="0.25"/>
    <row r="1047949" ht="12.65" customHeight="1" x14ac:dyDescent="0.25"/>
    <row r="1047950" ht="12.65" customHeight="1" x14ac:dyDescent="0.25"/>
    <row r="1047951" ht="12.65" customHeight="1" x14ac:dyDescent="0.25"/>
    <row r="1047952" ht="12.65" customHeight="1" x14ac:dyDescent="0.25"/>
    <row r="1047953" ht="12.65" customHeight="1" x14ac:dyDescent="0.25"/>
    <row r="1047954" ht="12.65" customHeight="1" x14ac:dyDescent="0.25"/>
    <row r="1047955" ht="12.65" customHeight="1" x14ac:dyDescent="0.25"/>
    <row r="1047956" ht="12.65" customHeight="1" x14ac:dyDescent="0.25"/>
    <row r="1047957" ht="12.65" customHeight="1" x14ac:dyDescent="0.25"/>
    <row r="1047958" ht="12.65" customHeight="1" x14ac:dyDescent="0.25"/>
    <row r="1047959" ht="12.65" customHeight="1" x14ac:dyDescent="0.25"/>
    <row r="1047960" ht="12.65" customHeight="1" x14ac:dyDescent="0.25"/>
    <row r="1047961" ht="12.65" customHeight="1" x14ac:dyDescent="0.25"/>
    <row r="1047962" ht="12.65" customHeight="1" x14ac:dyDescent="0.25"/>
    <row r="1047963" ht="12.65" customHeight="1" x14ac:dyDescent="0.25"/>
    <row r="1047964" ht="12.65" customHeight="1" x14ac:dyDescent="0.25"/>
    <row r="1047965" ht="12.65" customHeight="1" x14ac:dyDescent="0.25"/>
    <row r="1047966" ht="12.65" customHeight="1" x14ac:dyDescent="0.25"/>
    <row r="1047967" ht="12.65" customHeight="1" x14ac:dyDescent="0.25"/>
    <row r="1047968" ht="12.65" customHeight="1" x14ac:dyDescent="0.25"/>
    <row r="1047969" ht="12.65" customHeight="1" x14ac:dyDescent="0.25"/>
    <row r="1047970" ht="12.65" customHeight="1" x14ac:dyDescent="0.25"/>
    <row r="1047971" ht="12.65" customHeight="1" x14ac:dyDescent="0.25"/>
    <row r="1047972" ht="12.65" customHeight="1" x14ac:dyDescent="0.25"/>
    <row r="1047973" ht="12.65" customHeight="1" x14ac:dyDescent="0.25"/>
    <row r="1047974" ht="12.65" customHeight="1" x14ac:dyDescent="0.25"/>
    <row r="1047975" ht="12.65" customHeight="1" x14ac:dyDescent="0.25"/>
    <row r="1047976" ht="12.65" customHeight="1" x14ac:dyDescent="0.25"/>
    <row r="1047977" ht="12.65" customHeight="1" x14ac:dyDescent="0.25"/>
    <row r="1047978" ht="12.65" customHeight="1" x14ac:dyDescent="0.25"/>
    <row r="1047979" ht="12.65" customHeight="1" x14ac:dyDescent="0.25"/>
    <row r="1047980" ht="12.65" customHeight="1" x14ac:dyDescent="0.25"/>
    <row r="1047981" ht="12.65" customHeight="1" x14ac:dyDescent="0.25"/>
    <row r="1047982" ht="12.65" customHeight="1" x14ac:dyDescent="0.25"/>
    <row r="1047983" ht="12.65" customHeight="1" x14ac:dyDescent="0.25"/>
    <row r="1047984" ht="12.65" customHeight="1" x14ac:dyDescent="0.25"/>
    <row r="1047985" ht="12.65" customHeight="1" x14ac:dyDescent="0.25"/>
    <row r="1047986" ht="12.65" customHeight="1" x14ac:dyDescent="0.25"/>
    <row r="1047987" ht="12.65" customHeight="1" x14ac:dyDescent="0.25"/>
    <row r="1047988" ht="12.65" customHeight="1" x14ac:dyDescent="0.25"/>
    <row r="1047989" ht="12.65" customHeight="1" x14ac:dyDescent="0.25"/>
    <row r="1047990" ht="12.65" customHeight="1" x14ac:dyDescent="0.25"/>
    <row r="1047991" ht="12.65" customHeight="1" x14ac:dyDescent="0.25"/>
    <row r="1047992" ht="12.65" customHeight="1" x14ac:dyDescent="0.25"/>
    <row r="1047993" ht="12.65" customHeight="1" x14ac:dyDescent="0.25"/>
    <row r="1047994" ht="12.65" customHeight="1" x14ac:dyDescent="0.25"/>
    <row r="1047995" ht="12.65" customHeight="1" x14ac:dyDescent="0.25"/>
    <row r="1047996" ht="12.65" customHeight="1" x14ac:dyDescent="0.25"/>
    <row r="1047997" ht="12.65" customHeight="1" x14ac:dyDescent="0.25"/>
    <row r="1047998" ht="12.65" customHeight="1" x14ac:dyDescent="0.25"/>
    <row r="1047999" ht="12.65" customHeight="1" x14ac:dyDescent="0.25"/>
    <row r="1048000" ht="12.65" customHeight="1" x14ac:dyDescent="0.25"/>
    <row r="1048001" ht="12.65" customHeight="1" x14ac:dyDescent="0.25"/>
    <row r="1048002" ht="12.65" customHeight="1" x14ac:dyDescent="0.25"/>
    <row r="1048003" ht="12.65" customHeight="1" x14ac:dyDescent="0.25"/>
    <row r="1048004" ht="12.65" customHeight="1" x14ac:dyDescent="0.25"/>
    <row r="1048005" ht="12.65" customHeight="1" x14ac:dyDescent="0.25"/>
    <row r="1048006" ht="12.65" customHeight="1" x14ac:dyDescent="0.25"/>
    <row r="1048007" ht="12.65" customHeight="1" x14ac:dyDescent="0.25"/>
    <row r="1048008" ht="12.65" customHeight="1" x14ac:dyDescent="0.25"/>
    <row r="1048009" ht="12.65" customHeight="1" x14ac:dyDescent="0.25"/>
    <row r="1048010" ht="12.65" customHeight="1" x14ac:dyDescent="0.25"/>
    <row r="1048011" ht="12.65" customHeight="1" x14ac:dyDescent="0.25"/>
    <row r="1048012" ht="12.65" customHeight="1" x14ac:dyDescent="0.25"/>
    <row r="1048013" ht="12.65" customHeight="1" x14ac:dyDescent="0.25"/>
    <row r="1048014" ht="12.65" customHeight="1" x14ac:dyDescent="0.25"/>
    <row r="1048015" ht="12.65" customHeight="1" x14ac:dyDescent="0.25"/>
    <row r="1048016" ht="12.65" customHeight="1" x14ac:dyDescent="0.25"/>
    <row r="1048017" ht="12.65" customHeight="1" x14ac:dyDescent="0.25"/>
    <row r="1048018" ht="12.65" customHeight="1" x14ac:dyDescent="0.25"/>
    <row r="1048019" ht="12.65" customHeight="1" x14ac:dyDescent="0.25"/>
    <row r="1048020" ht="12.65" customHeight="1" x14ac:dyDescent="0.25"/>
    <row r="1048021" ht="12.65" customHeight="1" x14ac:dyDescent="0.25"/>
    <row r="1048022" ht="12.65" customHeight="1" x14ac:dyDescent="0.25"/>
    <row r="1048023" ht="12.65" customHeight="1" x14ac:dyDescent="0.25"/>
    <row r="1048024" ht="12.65" customHeight="1" x14ac:dyDescent="0.25"/>
    <row r="1048025" ht="12.65" customHeight="1" x14ac:dyDescent="0.25"/>
    <row r="1048026" ht="12.65" customHeight="1" x14ac:dyDescent="0.25"/>
    <row r="1048027" ht="12.65" customHeight="1" x14ac:dyDescent="0.25"/>
    <row r="1048028" ht="12.65" customHeight="1" x14ac:dyDescent="0.25"/>
    <row r="1048029" ht="12.65" customHeight="1" x14ac:dyDescent="0.25"/>
    <row r="1048030" ht="12.65" customHeight="1" x14ac:dyDescent="0.25"/>
    <row r="1048031" ht="12.65" customHeight="1" x14ac:dyDescent="0.25"/>
    <row r="1048032" ht="12.65" customHeight="1" x14ac:dyDescent="0.25"/>
    <row r="1048033" ht="12.65" customHeight="1" x14ac:dyDescent="0.25"/>
    <row r="1048034" ht="12.65" customHeight="1" x14ac:dyDescent="0.25"/>
    <row r="1048035" ht="12.65" customHeight="1" x14ac:dyDescent="0.25"/>
    <row r="1048036" ht="12.65" customHeight="1" x14ac:dyDescent="0.25"/>
    <row r="1048037" ht="12.65" customHeight="1" x14ac:dyDescent="0.25"/>
    <row r="1048038" ht="12.65" customHeight="1" x14ac:dyDescent="0.25"/>
    <row r="1048039" ht="12.65" customHeight="1" x14ac:dyDescent="0.25"/>
    <row r="1048040" ht="12.65" customHeight="1" x14ac:dyDescent="0.25"/>
    <row r="1048041" ht="12.65" customHeight="1" x14ac:dyDescent="0.25"/>
    <row r="1048042" ht="12.65" customHeight="1" x14ac:dyDescent="0.25"/>
    <row r="1048043" ht="12.65" customHeight="1" x14ac:dyDescent="0.25"/>
    <row r="1048044" ht="12.65" customHeight="1" x14ac:dyDescent="0.25"/>
    <row r="1048045" ht="12.65" customHeight="1" x14ac:dyDescent="0.25"/>
    <row r="1048046" ht="12.65" customHeight="1" x14ac:dyDescent="0.25"/>
    <row r="1048047" ht="12.65" customHeight="1" x14ac:dyDescent="0.25"/>
    <row r="1048048" ht="12.65" customHeight="1" x14ac:dyDescent="0.25"/>
    <row r="1048049" ht="12.65" customHeight="1" x14ac:dyDescent="0.25"/>
    <row r="1048050" ht="12.65" customHeight="1" x14ac:dyDescent="0.25"/>
    <row r="1048051" ht="12.65" customHeight="1" x14ac:dyDescent="0.25"/>
    <row r="1048052" ht="12.65" customHeight="1" x14ac:dyDescent="0.25"/>
    <row r="1048053" ht="12.65" customHeight="1" x14ac:dyDescent="0.25"/>
    <row r="1048054" ht="12.65" customHeight="1" x14ac:dyDescent="0.25"/>
    <row r="1048055" ht="12.65" customHeight="1" x14ac:dyDescent="0.25"/>
    <row r="1048056" ht="12.65" customHeight="1" x14ac:dyDescent="0.25"/>
    <row r="1048057" ht="12.65" customHeight="1" x14ac:dyDescent="0.25"/>
    <row r="1048058" ht="12.65" customHeight="1" x14ac:dyDescent="0.25"/>
    <row r="1048059" ht="12.65" customHeight="1" x14ac:dyDescent="0.25"/>
    <row r="1048060" ht="12.65" customHeight="1" x14ac:dyDescent="0.25"/>
    <row r="1048061" ht="12.65" customHeight="1" x14ac:dyDescent="0.25"/>
    <row r="1048062" ht="12.65" customHeight="1" x14ac:dyDescent="0.25"/>
    <row r="1048063" ht="12.65" customHeight="1" x14ac:dyDescent="0.25"/>
    <row r="1048064" ht="12.65" customHeight="1" x14ac:dyDescent="0.25"/>
    <row r="1048065" ht="12.65" customHeight="1" x14ac:dyDescent="0.25"/>
    <row r="1048066" ht="12.65" customHeight="1" x14ac:dyDescent="0.25"/>
    <row r="1048067" ht="12.65" customHeight="1" x14ac:dyDescent="0.25"/>
    <row r="1048068" ht="12.65" customHeight="1" x14ac:dyDescent="0.25"/>
    <row r="1048069" ht="12.65" customHeight="1" x14ac:dyDescent="0.25"/>
    <row r="1048070" ht="12.65" customHeight="1" x14ac:dyDescent="0.25"/>
    <row r="1048071" ht="12.65" customHeight="1" x14ac:dyDescent="0.25"/>
    <row r="1048072" ht="12.65" customHeight="1" x14ac:dyDescent="0.25"/>
    <row r="1048073" ht="12.65" customHeight="1" x14ac:dyDescent="0.25"/>
    <row r="1048074" ht="12.65" customHeight="1" x14ac:dyDescent="0.25"/>
    <row r="1048075" ht="12.65" customHeight="1" x14ac:dyDescent="0.25"/>
    <row r="1048076" ht="12.65" customHeight="1" x14ac:dyDescent="0.25"/>
    <row r="1048077" ht="12.65" customHeight="1" x14ac:dyDescent="0.25"/>
    <row r="1048078" ht="12.65" customHeight="1" x14ac:dyDescent="0.25"/>
    <row r="1048079" ht="12.65" customHeight="1" x14ac:dyDescent="0.25"/>
    <row r="1048080" ht="12.65" customHeight="1" x14ac:dyDescent="0.25"/>
    <row r="1048081" ht="12.65" customHeight="1" x14ac:dyDescent="0.25"/>
    <row r="1048082" ht="12.65" customHeight="1" x14ac:dyDescent="0.25"/>
    <row r="1048083" ht="12.65" customHeight="1" x14ac:dyDescent="0.25"/>
    <row r="1048084" ht="12.65" customHeight="1" x14ac:dyDescent="0.25"/>
    <row r="1048085" ht="12.65" customHeight="1" x14ac:dyDescent="0.25"/>
    <row r="1048086" ht="12.65" customHeight="1" x14ac:dyDescent="0.25"/>
    <row r="1048087" ht="12.65" customHeight="1" x14ac:dyDescent="0.25"/>
    <row r="1048088" ht="12.65" customHeight="1" x14ac:dyDescent="0.25"/>
    <row r="1048089" ht="12.65" customHeight="1" x14ac:dyDescent="0.25"/>
    <row r="1048090" ht="12.65" customHeight="1" x14ac:dyDescent="0.25"/>
    <row r="1048091" ht="12.65" customHeight="1" x14ac:dyDescent="0.25"/>
    <row r="1048092" ht="12.65" customHeight="1" x14ac:dyDescent="0.25"/>
    <row r="1048093" ht="12.65" customHeight="1" x14ac:dyDescent="0.25"/>
    <row r="1048094" ht="12.65" customHeight="1" x14ac:dyDescent="0.25"/>
    <row r="1048095" ht="12.65" customHeight="1" x14ac:dyDescent="0.25"/>
    <row r="1048096" ht="12.65" customHeight="1" x14ac:dyDescent="0.25"/>
    <row r="1048097" ht="12.25" customHeight="1" x14ac:dyDescent="0.25"/>
    <row r="1048098" ht="12.25" customHeight="1" x14ac:dyDescent="0.25"/>
    <row r="1048099" ht="12.25" customHeight="1" x14ac:dyDescent="0.25"/>
    <row r="1048100" ht="12.25" customHeight="1" x14ac:dyDescent="0.25"/>
    <row r="1048101" ht="12.25" customHeight="1" x14ac:dyDescent="0.25"/>
    <row r="1048102" ht="12.25" customHeight="1" x14ac:dyDescent="0.25"/>
    <row r="1048103" ht="12.25" customHeight="1" x14ac:dyDescent="0.25"/>
    <row r="1048104" ht="12.25" customHeight="1" x14ac:dyDescent="0.25"/>
    <row r="1048105" ht="12.25" customHeight="1" x14ac:dyDescent="0.25"/>
    <row r="1048106" ht="12.25" customHeight="1" x14ac:dyDescent="0.25"/>
    <row r="1048107" ht="12.25" customHeight="1" x14ac:dyDescent="0.25"/>
    <row r="1048108" ht="12.25" customHeight="1" x14ac:dyDescent="0.25"/>
    <row r="1048109" ht="12.25" customHeight="1" x14ac:dyDescent="0.25"/>
    <row r="1048110" ht="12.25" customHeight="1" x14ac:dyDescent="0.25"/>
    <row r="1048111" ht="12.25" customHeight="1" x14ac:dyDescent="0.25"/>
    <row r="1048112" ht="12.25" customHeight="1" x14ac:dyDescent="0.25"/>
    <row r="1048113" ht="12.25" customHeight="1" x14ac:dyDescent="0.25"/>
    <row r="1048114" ht="12.25" customHeight="1" x14ac:dyDescent="0.25"/>
    <row r="1048115" ht="12.25" customHeight="1" x14ac:dyDescent="0.25"/>
    <row r="1048116" ht="12.25" customHeight="1" x14ac:dyDescent="0.25"/>
    <row r="1048117" ht="12.25" customHeight="1" x14ac:dyDescent="0.25"/>
    <row r="1048118" ht="12.25" customHeight="1" x14ac:dyDescent="0.25"/>
    <row r="1048119" ht="12.25" customHeight="1" x14ac:dyDescent="0.25"/>
    <row r="1048120" ht="12.25" customHeight="1" x14ac:dyDescent="0.25"/>
    <row r="1048121" ht="12.25" customHeight="1" x14ac:dyDescent="0.25"/>
    <row r="1048122" ht="12.25" customHeight="1" x14ac:dyDescent="0.25"/>
    <row r="1048123" ht="12.25" customHeight="1" x14ac:dyDescent="0.25"/>
    <row r="1048124" ht="12.25" customHeight="1" x14ac:dyDescent="0.25"/>
    <row r="1048125" ht="12.25" customHeight="1" x14ac:dyDescent="0.25"/>
    <row r="1048126" ht="12.25" customHeight="1" x14ac:dyDescent="0.25"/>
    <row r="1048127" ht="12.25" customHeight="1" x14ac:dyDescent="0.25"/>
    <row r="1048128" ht="12.25" customHeight="1" x14ac:dyDescent="0.25"/>
    <row r="1048129" ht="12.25" customHeight="1" x14ac:dyDescent="0.25"/>
    <row r="1048130" ht="12.25" customHeight="1" x14ac:dyDescent="0.25"/>
    <row r="1048131" ht="12.25" customHeight="1" x14ac:dyDescent="0.25"/>
    <row r="1048132" ht="12.25" customHeight="1" x14ac:dyDescent="0.25"/>
    <row r="1048133" ht="12.25" customHeight="1" x14ac:dyDescent="0.25"/>
    <row r="1048134" ht="12.25" customHeight="1" x14ac:dyDescent="0.25"/>
    <row r="1048135" ht="12.25" customHeight="1" x14ac:dyDescent="0.25"/>
    <row r="1048136" ht="12.25" customHeight="1" x14ac:dyDescent="0.25"/>
    <row r="1048137" ht="12.25" customHeight="1" x14ac:dyDescent="0.25"/>
    <row r="1048138" ht="12.25" customHeight="1" x14ac:dyDescent="0.25"/>
    <row r="1048139" ht="12.25" customHeight="1" x14ac:dyDescent="0.25"/>
    <row r="1048140" ht="12.25" customHeight="1" x14ac:dyDescent="0.25"/>
    <row r="1048141" ht="12.25" customHeight="1" x14ac:dyDescent="0.25"/>
    <row r="1048142" ht="12.25" customHeight="1" x14ac:dyDescent="0.25"/>
    <row r="1048143" ht="12.25" customHeight="1" x14ac:dyDescent="0.25"/>
    <row r="1048144" ht="12.25" customHeight="1" x14ac:dyDescent="0.25"/>
    <row r="1048145" ht="12.25" customHeight="1" x14ac:dyDescent="0.25"/>
    <row r="1048146" ht="12.25" customHeight="1" x14ac:dyDescent="0.25"/>
    <row r="1048147" ht="12.25" customHeight="1" x14ac:dyDescent="0.25"/>
    <row r="1048148" ht="12.25" customHeight="1" x14ac:dyDescent="0.25"/>
    <row r="1048149" ht="12.25" customHeight="1" x14ac:dyDescent="0.25"/>
    <row r="1048150" ht="12.25" customHeight="1" x14ac:dyDescent="0.25"/>
    <row r="1048151" ht="12.25" customHeight="1" x14ac:dyDescent="0.25"/>
    <row r="1048152" ht="12.25" customHeight="1" x14ac:dyDescent="0.25"/>
    <row r="1048153" ht="12.25" customHeight="1" x14ac:dyDescent="0.25"/>
    <row r="1048154" ht="12.25" customHeight="1" x14ac:dyDescent="0.25"/>
    <row r="1048155" ht="12.25" customHeight="1" x14ac:dyDescent="0.25"/>
    <row r="1048156" ht="12.25" customHeight="1" x14ac:dyDescent="0.25"/>
    <row r="1048157" ht="12.25" customHeight="1" x14ac:dyDescent="0.25"/>
    <row r="1048158" ht="12.25" customHeight="1" x14ac:dyDescent="0.25"/>
    <row r="1048159" ht="12.25" customHeight="1" x14ac:dyDescent="0.25"/>
    <row r="1048160" ht="12.25" customHeight="1" x14ac:dyDescent="0.25"/>
    <row r="1048161" ht="12.25" customHeight="1" x14ac:dyDescent="0.25"/>
    <row r="1048162" ht="12.25" customHeight="1" x14ac:dyDescent="0.25"/>
    <row r="1048163" ht="12.25" customHeight="1" x14ac:dyDescent="0.25"/>
    <row r="1048164" ht="12.25" customHeight="1" x14ac:dyDescent="0.25"/>
    <row r="1048165" ht="12.25" customHeight="1" x14ac:dyDescent="0.25"/>
    <row r="1048166" ht="12.25" customHeight="1" x14ac:dyDescent="0.25"/>
    <row r="1048167" ht="12.25" customHeight="1" x14ac:dyDescent="0.25"/>
    <row r="1048168" ht="12.25" customHeight="1" x14ac:dyDescent="0.25"/>
    <row r="1048169" ht="12.25" customHeight="1" x14ac:dyDescent="0.25"/>
    <row r="1048170" ht="12.25" customHeight="1" x14ac:dyDescent="0.25"/>
    <row r="1048171" ht="12.25" customHeight="1" x14ac:dyDescent="0.25"/>
    <row r="1048172" ht="12.25" customHeight="1" x14ac:dyDescent="0.25"/>
    <row r="1048173" ht="12.25" customHeight="1" x14ac:dyDescent="0.25"/>
    <row r="1048174" ht="12.25" customHeight="1" x14ac:dyDescent="0.25"/>
    <row r="1048175" ht="12.25" customHeight="1" x14ac:dyDescent="0.25"/>
    <row r="1048176" ht="12.25" customHeight="1" x14ac:dyDescent="0.25"/>
    <row r="1048177" ht="12.25" customHeight="1" x14ac:dyDescent="0.25"/>
    <row r="1048178" ht="12.25" customHeight="1" x14ac:dyDescent="0.25"/>
    <row r="1048179" ht="12.25" customHeight="1" x14ac:dyDescent="0.25"/>
    <row r="1048180" ht="12.25" customHeight="1" x14ac:dyDescent="0.25"/>
    <row r="1048181" ht="12.25" customHeight="1" x14ac:dyDescent="0.25"/>
    <row r="1048182" ht="12.25" customHeight="1" x14ac:dyDescent="0.25"/>
    <row r="1048183" ht="12.25" customHeight="1" x14ac:dyDescent="0.25"/>
    <row r="1048184" ht="12.25" customHeight="1" x14ac:dyDescent="0.25"/>
    <row r="1048185" ht="12.25" customHeight="1" x14ac:dyDescent="0.25"/>
    <row r="1048186" ht="12.25" customHeight="1" x14ac:dyDescent="0.25"/>
    <row r="1048187" ht="12.25" customHeight="1" x14ac:dyDescent="0.25"/>
    <row r="1048188" ht="12.25" customHeight="1" x14ac:dyDescent="0.25"/>
    <row r="1048189" ht="12.25" customHeight="1" x14ac:dyDescent="0.25"/>
    <row r="1048190" ht="12.25" customHeight="1" x14ac:dyDescent="0.25"/>
    <row r="1048191" ht="12.25" customHeight="1" x14ac:dyDescent="0.25"/>
    <row r="1048192" ht="12.25" customHeight="1" x14ac:dyDescent="0.25"/>
    <row r="1048193" ht="12.25" customHeight="1" x14ac:dyDescent="0.25"/>
    <row r="1048194" ht="12.25" customHeight="1" x14ac:dyDescent="0.25"/>
    <row r="1048195" ht="12.25" customHeight="1" x14ac:dyDescent="0.25"/>
    <row r="1048196" ht="12.25" customHeight="1" x14ac:dyDescent="0.25"/>
    <row r="1048197" ht="12.25" customHeight="1" x14ac:dyDescent="0.25"/>
    <row r="1048198" ht="12.25" customHeight="1" x14ac:dyDescent="0.25"/>
    <row r="1048199" ht="12.25" customHeight="1" x14ac:dyDescent="0.25"/>
    <row r="1048200" ht="12.25" customHeight="1" x14ac:dyDescent="0.25"/>
    <row r="1048201" ht="12.25" customHeight="1" x14ac:dyDescent="0.25"/>
    <row r="1048202" ht="12.25" customHeight="1" x14ac:dyDescent="0.25"/>
    <row r="1048203" ht="12.25" customHeight="1" x14ac:dyDescent="0.25"/>
    <row r="1048204" ht="12.25" customHeight="1" x14ac:dyDescent="0.25"/>
    <row r="1048205" ht="12.25" customHeight="1" x14ac:dyDescent="0.25"/>
    <row r="1048206" ht="12.25" customHeight="1" x14ac:dyDescent="0.25"/>
    <row r="1048207" ht="12.25" customHeight="1" x14ac:dyDescent="0.25"/>
    <row r="1048208" ht="12.25" customHeight="1" x14ac:dyDescent="0.25"/>
    <row r="1048209" ht="12.25" customHeight="1" x14ac:dyDescent="0.25"/>
    <row r="1048210" ht="12.25" customHeight="1" x14ac:dyDescent="0.25"/>
    <row r="1048211" ht="12.25" customHeight="1" x14ac:dyDescent="0.25"/>
    <row r="1048212" ht="12.25" customHeight="1" x14ac:dyDescent="0.25"/>
    <row r="1048213" ht="12.25" customHeight="1" x14ac:dyDescent="0.25"/>
    <row r="1048214" ht="12.25" customHeight="1" x14ac:dyDescent="0.25"/>
    <row r="1048215" ht="12.25" customHeight="1" x14ac:dyDescent="0.25"/>
    <row r="1048216" ht="12.25" customHeight="1" x14ac:dyDescent="0.25"/>
    <row r="1048217" ht="12.25" customHeight="1" x14ac:dyDescent="0.25"/>
    <row r="1048218" ht="12.25" customHeight="1" x14ac:dyDescent="0.25"/>
    <row r="1048219" ht="12.25" customHeight="1" x14ac:dyDescent="0.25"/>
    <row r="1048220" ht="12.25" customHeight="1" x14ac:dyDescent="0.25"/>
    <row r="1048221" ht="12.25" customHeight="1" x14ac:dyDescent="0.25"/>
    <row r="1048222" ht="12.25" customHeight="1" x14ac:dyDescent="0.25"/>
    <row r="1048223" ht="12.25" customHeight="1" x14ac:dyDescent="0.25"/>
    <row r="1048224" ht="12.25" customHeight="1" x14ac:dyDescent="0.25"/>
    <row r="1048225" ht="12.25" customHeight="1" x14ac:dyDescent="0.25"/>
    <row r="1048226" ht="12.25" customHeight="1" x14ac:dyDescent="0.25"/>
    <row r="1048227" ht="12.25" customHeight="1" x14ac:dyDescent="0.25"/>
    <row r="1048228" ht="12.25" customHeight="1" x14ac:dyDescent="0.25"/>
    <row r="1048229" ht="12.25" customHeight="1" x14ac:dyDescent="0.25"/>
    <row r="1048230" ht="12.25" customHeight="1" x14ac:dyDescent="0.25"/>
    <row r="1048231" ht="12.25" customHeight="1" x14ac:dyDescent="0.25"/>
    <row r="1048232" ht="12.25" customHeight="1" x14ac:dyDescent="0.25"/>
    <row r="1048233" ht="12.25" customHeight="1" x14ac:dyDescent="0.25"/>
    <row r="1048234" ht="12.25" customHeight="1" x14ac:dyDescent="0.25"/>
    <row r="1048235" ht="12.25" customHeight="1" x14ac:dyDescent="0.25"/>
    <row r="1048236" ht="12.25" customHeight="1" x14ac:dyDescent="0.25"/>
    <row r="1048237" ht="12.25" customHeight="1" x14ac:dyDescent="0.25"/>
    <row r="1048238" ht="12.25" customHeight="1" x14ac:dyDescent="0.25"/>
    <row r="1048239" ht="12.25" customHeight="1" x14ac:dyDescent="0.25"/>
    <row r="1048240" ht="12.25" customHeight="1" x14ac:dyDescent="0.25"/>
    <row r="1048241" ht="12.25" customHeight="1" x14ac:dyDescent="0.25"/>
    <row r="1048242" ht="12.25" customHeight="1" x14ac:dyDescent="0.25"/>
    <row r="1048243" ht="12.25" customHeight="1" x14ac:dyDescent="0.25"/>
    <row r="1048244" ht="12.25" customHeight="1" x14ac:dyDescent="0.25"/>
    <row r="1048245" ht="12.25" customHeight="1" x14ac:dyDescent="0.25"/>
    <row r="1048246" ht="12.25" customHeight="1" x14ac:dyDescent="0.25"/>
    <row r="1048247" ht="12.25" customHeight="1" x14ac:dyDescent="0.25"/>
    <row r="1048248" ht="12.25" customHeight="1" x14ac:dyDescent="0.25"/>
    <row r="1048249" ht="12.25" customHeight="1" x14ac:dyDescent="0.25"/>
    <row r="1048250" ht="12.25" customHeight="1" x14ac:dyDescent="0.25"/>
    <row r="1048251" ht="12.25" customHeight="1" x14ac:dyDescent="0.25"/>
    <row r="1048252" ht="12.25" customHeight="1" x14ac:dyDescent="0.25"/>
    <row r="1048253" ht="12.25" customHeight="1" x14ac:dyDescent="0.25"/>
    <row r="1048254" ht="12.25" customHeight="1" x14ac:dyDescent="0.25"/>
    <row r="1048255" ht="12.25" customHeight="1" x14ac:dyDescent="0.25"/>
    <row r="1048256" ht="12.25" customHeight="1" x14ac:dyDescent="0.25"/>
    <row r="1048257" ht="12.25" customHeight="1" x14ac:dyDescent="0.25"/>
    <row r="1048258" ht="12.25" customHeight="1" x14ac:dyDescent="0.25"/>
    <row r="1048259" ht="12.25" customHeight="1" x14ac:dyDescent="0.25"/>
    <row r="1048260" ht="12.25" customHeight="1" x14ac:dyDescent="0.25"/>
    <row r="1048261" ht="12.25" customHeight="1" x14ac:dyDescent="0.25"/>
    <row r="1048262" ht="12.25" customHeight="1" x14ac:dyDescent="0.25"/>
    <row r="1048263" ht="12.25" customHeight="1" x14ac:dyDescent="0.25"/>
    <row r="1048264" ht="12.25" customHeight="1" x14ac:dyDescent="0.25"/>
    <row r="1048265" ht="12.25" customHeight="1" x14ac:dyDescent="0.25"/>
    <row r="1048266" ht="12.25" customHeight="1" x14ac:dyDescent="0.25"/>
    <row r="1048267" ht="12.25" customHeight="1" x14ac:dyDescent="0.25"/>
    <row r="1048268" ht="12.25" customHeight="1" x14ac:dyDescent="0.25"/>
    <row r="1048269" ht="12.25" customHeight="1" x14ac:dyDescent="0.25"/>
    <row r="1048270" ht="12.25" customHeight="1" x14ac:dyDescent="0.25"/>
    <row r="1048271" ht="12.25" customHeight="1" x14ac:dyDescent="0.25"/>
    <row r="1048272" ht="12.25" customHeight="1" x14ac:dyDescent="0.25"/>
    <row r="1048273" ht="12.25" customHeight="1" x14ac:dyDescent="0.25"/>
    <row r="1048274" ht="12.25" customHeight="1" x14ac:dyDescent="0.25"/>
    <row r="1048275" ht="12.25" customHeight="1" x14ac:dyDescent="0.25"/>
    <row r="1048276" ht="12.25" customHeight="1" x14ac:dyDescent="0.25"/>
    <row r="1048277" ht="12.25" customHeight="1" x14ac:dyDescent="0.25"/>
    <row r="1048278" ht="12.25" customHeight="1" x14ac:dyDescent="0.25"/>
    <row r="1048279" ht="12.25" customHeight="1" x14ac:dyDescent="0.25"/>
    <row r="1048280" ht="12.25" customHeight="1" x14ac:dyDescent="0.25"/>
    <row r="1048281" ht="12.25" customHeight="1" x14ac:dyDescent="0.25"/>
    <row r="1048282" ht="12.25" customHeight="1" x14ac:dyDescent="0.25"/>
    <row r="1048283" ht="12.25" customHeight="1" x14ac:dyDescent="0.25"/>
    <row r="1048284" ht="12.25" customHeight="1" x14ac:dyDescent="0.25"/>
    <row r="1048285" ht="12.25" customHeight="1" x14ac:dyDescent="0.25"/>
    <row r="1048286" ht="12.25" customHeight="1" x14ac:dyDescent="0.25"/>
    <row r="1048287" ht="12.25" customHeight="1" x14ac:dyDescent="0.25"/>
    <row r="1048288" ht="12.25" customHeight="1" x14ac:dyDescent="0.25"/>
    <row r="1048289" ht="12.25" customHeight="1" x14ac:dyDescent="0.25"/>
    <row r="1048290" ht="12.25" customHeight="1" x14ac:dyDescent="0.25"/>
    <row r="1048291" ht="12.25" customHeight="1" x14ac:dyDescent="0.25"/>
    <row r="1048292" ht="12.25" customHeight="1" x14ac:dyDescent="0.25"/>
    <row r="1048293" ht="12.25" customHeight="1" x14ac:dyDescent="0.25"/>
    <row r="1048294" ht="12.25" customHeight="1" x14ac:dyDescent="0.25"/>
    <row r="1048295" ht="12.25" customHeight="1" x14ac:dyDescent="0.25"/>
    <row r="1048296" ht="12.25" customHeight="1" x14ac:dyDescent="0.25"/>
    <row r="1048297" ht="12.25" customHeight="1" x14ac:dyDescent="0.25"/>
    <row r="1048298" ht="12.25" customHeight="1" x14ac:dyDescent="0.25"/>
    <row r="1048299" ht="12.25" customHeight="1" x14ac:dyDescent="0.25"/>
    <row r="1048300" ht="12.25" customHeight="1" x14ac:dyDescent="0.25"/>
    <row r="1048301" ht="12.25" customHeight="1" x14ac:dyDescent="0.25"/>
    <row r="1048302" ht="12.25" customHeight="1" x14ac:dyDescent="0.25"/>
    <row r="1048303" ht="12.25" customHeight="1" x14ac:dyDescent="0.25"/>
    <row r="1048304" ht="12.25" customHeight="1" x14ac:dyDescent="0.25"/>
    <row r="1048305" ht="12.25" customHeight="1" x14ac:dyDescent="0.25"/>
    <row r="1048306" ht="12.25" customHeight="1" x14ac:dyDescent="0.25"/>
    <row r="1048307" ht="12.25" customHeight="1" x14ac:dyDescent="0.25"/>
    <row r="1048308" ht="12.25" customHeight="1" x14ac:dyDescent="0.25"/>
    <row r="1048309" ht="12.25" customHeight="1" x14ac:dyDescent="0.25"/>
    <row r="1048310" ht="12.25" customHeight="1" x14ac:dyDescent="0.25"/>
    <row r="1048311" ht="12.25" customHeight="1" x14ac:dyDescent="0.25"/>
    <row r="1048312" ht="12.25" customHeight="1" x14ac:dyDescent="0.25"/>
    <row r="1048313" ht="12.25" customHeight="1" x14ac:dyDescent="0.25"/>
    <row r="1048314" ht="12.25" customHeight="1" x14ac:dyDescent="0.25"/>
    <row r="1048315" ht="12.25" customHeight="1" x14ac:dyDescent="0.25"/>
    <row r="1048316" ht="12.25" customHeight="1" x14ac:dyDescent="0.25"/>
    <row r="1048317" ht="12.25" customHeight="1" x14ac:dyDescent="0.25"/>
    <row r="1048318" ht="12.25" customHeight="1" x14ac:dyDescent="0.25"/>
    <row r="1048319" ht="12.25" customHeight="1" x14ac:dyDescent="0.25"/>
    <row r="1048320" ht="12.25" customHeight="1" x14ac:dyDescent="0.25"/>
    <row r="1048321" ht="12.25" customHeight="1" x14ac:dyDescent="0.25"/>
    <row r="1048322" ht="12.25" customHeight="1" x14ac:dyDescent="0.25"/>
    <row r="1048323" ht="12.25" customHeight="1" x14ac:dyDescent="0.25"/>
    <row r="1048324" ht="12.25" customHeight="1" x14ac:dyDescent="0.25"/>
    <row r="1048325" ht="12.25" customHeight="1" x14ac:dyDescent="0.25"/>
    <row r="1048326" ht="12.25" customHeight="1" x14ac:dyDescent="0.25"/>
    <row r="1048327" ht="12.25" customHeight="1" x14ac:dyDescent="0.25"/>
    <row r="1048328" ht="12.25" customHeight="1" x14ac:dyDescent="0.25"/>
    <row r="1048329" ht="12.25" customHeight="1" x14ac:dyDescent="0.25"/>
    <row r="1048330" ht="12.25" customHeight="1" x14ac:dyDescent="0.25"/>
    <row r="1048331" ht="12.25" customHeight="1" x14ac:dyDescent="0.25"/>
    <row r="1048332" ht="12.25" customHeight="1" x14ac:dyDescent="0.25"/>
    <row r="1048333" ht="12.25" customHeight="1" x14ac:dyDescent="0.25"/>
    <row r="1048334" ht="12.25" customHeight="1" x14ac:dyDescent="0.25"/>
    <row r="1048335" ht="12.25" customHeight="1" x14ac:dyDescent="0.25"/>
    <row r="1048336" ht="12.25" customHeight="1" x14ac:dyDescent="0.25"/>
    <row r="1048337" ht="12.25" customHeight="1" x14ac:dyDescent="0.25"/>
    <row r="1048338" ht="12.25" customHeight="1" x14ac:dyDescent="0.25"/>
    <row r="1048339" ht="12.25" customHeight="1" x14ac:dyDescent="0.25"/>
    <row r="1048340" ht="12.25" customHeight="1" x14ac:dyDescent="0.25"/>
    <row r="1048341" ht="12.25" customHeight="1" x14ac:dyDescent="0.25"/>
    <row r="1048342" ht="12.25" customHeight="1" x14ac:dyDescent="0.25"/>
    <row r="1048343" ht="12.25" customHeight="1" x14ac:dyDescent="0.25"/>
    <row r="1048344" ht="12.25" customHeight="1" x14ac:dyDescent="0.25"/>
    <row r="1048345" ht="12.25" customHeight="1" x14ac:dyDescent="0.25"/>
    <row r="1048346" ht="12.25" customHeight="1" x14ac:dyDescent="0.25"/>
    <row r="1048347" ht="12.25" customHeight="1" x14ac:dyDescent="0.25"/>
    <row r="1048348" ht="12.25" customHeight="1" x14ac:dyDescent="0.25"/>
    <row r="1048349" ht="12.25" customHeight="1" x14ac:dyDescent="0.25"/>
    <row r="1048350" ht="12.25" customHeight="1" x14ac:dyDescent="0.25"/>
    <row r="1048351" ht="12.25" customHeight="1" x14ac:dyDescent="0.25"/>
    <row r="1048352" ht="12.25" customHeight="1" x14ac:dyDescent="0.25"/>
    <row r="1048353" ht="12.25" customHeight="1" x14ac:dyDescent="0.25"/>
    <row r="1048354" ht="12.25" customHeight="1" x14ac:dyDescent="0.25"/>
    <row r="1048355" ht="12.25" customHeight="1" x14ac:dyDescent="0.25"/>
    <row r="1048356" ht="12.25" customHeight="1" x14ac:dyDescent="0.25"/>
    <row r="1048357" ht="12.25" customHeight="1" x14ac:dyDescent="0.25"/>
    <row r="1048358" ht="12.25" customHeight="1" x14ac:dyDescent="0.25"/>
    <row r="1048359" ht="12.25" customHeight="1" x14ac:dyDescent="0.25"/>
    <row r="1048360" ht="12.25" customHeight="1" x14ac:dyDescent="0.25"/>
    <row r="1048361" ht="12.25" customHeight="1" x14ac:dyDescent="0.25"/>
    <row r="1048362" ht="12.25" customHeight="1" x14ac:dyDescent="0.25"/>
    <row r="1048363" ht="12.25" customHeight="1" x14ac:dyDescent="0.25"/>
    <row r="1048364" ht="12.25" customHeight="1" x14ac:dyDescent="0.25"/>
    <row r="1048365" ht="12.25" customHeight="1" x14ac:dyDescent="0.25"/>
    <row r="1048366" ht="12.25" customHeight="1" x14ac:dyDescent="0.25"/>
    <row r="1048367" ht="12.25" customHeight="1" x14ac:dyDescent="0.25"/>
    <row r="1048368" ht="12.25" customHeight="1" x14ac:dyDescent="0.25"/>
    <row r="1048369" ht="12.25" customHeight="1" x14ac:dyDescent="0.25"/>
    <row r="1048370" ht="12.25" customHeight="1" x14ac:dyDescent="0.25"/>
    <row r="1048371" ht="12.25" customHeight="1" x14ac:dyDescent="0.25"/>
    <row r="1048372" ht="12.25" customHeight="1" x14ac:dyDescent="0.25"/>
    <row r="1048373" ht="12.25" customHeight="1" x14ac:dyDescent="0.25"/>
    <row r="1048374" ht="12.25" customHeight="1" x14ac:dyDescent="0.25"/>
    <row r="1048375" ht="12.25" customHeight="1" x14ac:dyDescent="0.25"/>
    <row r="1048376" ht="12.25" customHeight="1" x14ac:dyDescent="0.25"/>
    <row r="1048377" ht="12.25" customHeight="1" x14ac:dyDescent="0.25"/>
    <row r="1048378" ht="12.25" customHeight="1" x14ac:dyDescent="0.25"/>
    <row r="1048379" ht="12.25" customHeight="1" x14ac:dyDescent="0.25"/>
    <row r="1048380" ht="12.25" customHeight="1" x14ac:dyDescent="0.25"/>
    <row r="1048381" ht="12.25" customHeight="1" x14ac:dyDescent="0.25"/>
    <row r="1048382" ht="12.25" customHeight="1" x14ac:dyDescent="0.25"/>
    <row r="1048383" ht="12.25" customHeight="1" x14ac:dyDescent="0.25"/>
    <row r="1048384" ht="12.25" customHeight="1" x14ac:dyDescent="0.25"/>
    <row r="1048385" ht="12.25" customHeight="1" x14ac:dyDescent="0.25"/>
    <row r="1048386" ht="12.25" customHeight="1" x14ac:dyDescent="0.25"/>
    <row r="1048387" ht="12.25" customHeight="1" x14ac:dyDescent="0.25"/>
    <row r="1048388" ht="12.25" customHeight="1" x14ac:dyDescent="0.25"/>
    <row r="1048389" ht="12.25" customHeight="1" x14ac:dyDescent="0.25"/>
    <row r="1048390" ht="12.25" customHeight="1" x14ac:dyDescent="0.25"/>
    <row r="1048391" ht="12.25" customHeight="1" x14ac:dyDescent="0.25"/>
    <row r="1048392" ht="12.25" customHeight="1" x14ac:dyDescent="0.25"/>
    <row r="1048393" ht="12.25" customHeight="1" x14ac:dyDescent="0.25"/>
    <row r="1048394" ht="12.25" customHeight="1" x14ac:dyDescent="0.25"/>
    <row r="1048395" ht="12.25" customHeight="1" x14ac:dyDescent="0.25"/>
    <row r="1048396" ht="12.25" customHeight="1" x14ac:dyDescent="0.25"/>
    <row r="1048397" ht="12.25" customHeight="1" x14ac:dyDescent="0.25"/>
    <row r="1048398" ht="12.25" customHeight="1" x14ac:dyDescent="0.25"/>
    <row r="1048399" ht="12.25" customHeight="1" x14ac:dyDescent="0.25"/>
    <row r="1048400" ht="12.25" customHeight="1" x14ac:dyDescent="0.25"/>
    <row r="1048401" ht="12.25" customHeight="1" x14ac:dyDescent="0.25"/>
    <row r="1048402" ht="12.25" customHeight="1" x14ac:dyDescent="0.25"/>
    <row r="1048403" ht="12.25" customHeight="1" x14ac:dyDescent="0.25"/>
    <row r="1048404" ht="12.25" customHeight="1" x14ac:dyDescent="0.25"/>
    <row r="1048405" ht="12.25" customHeight="1" x14ac:dyDescent="0.25"/>
    <row r="1048406" ht="12.25" customHeight="1" x14ac:dyDescent="0.25"/>
    <row r="1048407" ht="12.25" customHeight="1" x14ac:dyDescent="0.25"/>
    <row r="1048408" ht="12.25" customHeight="1" x14ac:dyDescent="0.25"/>
    <row r="1048409" ht="12.25" customHeight="1" x14ac:dyDescent="0.25"/>
    <row r="1048410" ht="12.25" customHeight="1" x14ac:dyDescent="0.25"/>
    <row r="1048411" ht="12.25" customHeight="1" x14ac:dyDescent="0.25"/>
    <row r="1048412" ht="12.25" customHeight="1" x14ac:dyDescent="0.25"/>
    <row r="1048413" ht="12.25" customHeight="1" x14ac:dyDescent="0.25"/>
    <row r="1048414" ht="12.25" customHeight="1" x14ac:dyDescent="0.25"/>
    <row r="1048415" ht="12.25" customHeight="1" x14ac:dyDescent="0.25"/>
    <row r="1048416" ht="12.25" customHeight="1" x14ac:dyDescent="0.25"/>
    <row r="1048417" ht="12.25" customHeight="1" x14ac:dyDescent="0.25"/>
    <row r="1048418" ht="12.25" customHeight="1" x14ac:dyDescent="0.25"/>
    <row r="1048419" ht="12.25" customHeight="1" x14ac:dyDescent="0.25"/>
    <row r="1048420" ht="12.25" customHeight="1" x14ac:dyDescent="0.25"/>
    <row r="1048421" ht="12.25" customHeight="1" x14ac:dyDescent="0.25"/>
    <row r="1048422" ht="12.25" customHeight="1" x14ac:dyDescent="0.25"/>
    <row r="1048423" ht="12.25" customHeight="1" x14ac:dyDescent="0.25"/>
    <row r="1048424" ht="12.25" customHeight="1" x14ac:dyDescent="0.25"/>
    <row r="1048425" ht="12.25" customHeight="1" x14ac:dyDescent="0.25"/>
    <row r="1048426" ht="12.25" customHeight="1" x14ac:dyDescent="0.25"/>
    <row r="1048427" ht="12.25" customHeight="1" x14ac:dyDescent="0.25"/>
    <row r="1048428" ht="12.25" customHeight="1" x14ac:dyDescent="0.25"/>
    <row r="1048429" ht="12.25" customHeight="1" x14ac:dyDescent="0.25"/>
    <row r="1048430" ht="12.25" customHeight="1" x14ac:dyDescent="0.25"/>
    <row r="1048431" ht="12.25" customHeight="1" x14ac:dyDescent="0.25"/>
    <row r="1048432" ht="12.25" customHeight="1" x14ac:dyDescent="0.25"/>
    <row r="1048433" ht="12.25" customHeight="1" x14ac:dyDescent="0.25"/>
    <row r="1048434" ht="12.25" customHeight="1" x14ac:dyDescent="0.25"/>
    <row r="1048435" ht="12.25" customHeight="1" x14ac:dyDescent="0.25"/>
    <row r="1048436" ht="12.25" customHeight="1" x14ac:dyDescent="0.25"/>
    <row r="1048437" ht="12.25" customHeight="1" x14ac:dyDescent="0.25"/>
    <row r="1048438" ht="12.25" customHeight="1" x14ac:dyDescent="0.25"/>
    <row r="1048439" ht="12.25" customHeight="1" x14ac:dyDescent="0.25"/>
    <row r="1048440" ht="12.25" customHeight="1" x14ac:dyDescent="0.25"/>
    <row r="1048441" ht="12.25" customHeight="1" x14ac:dyDescent="0.25"/>
    <row r="1048442" ht="12.25" customHeight="1" x14ac:dyDescent="0.25"/>
    <row r="1048443" ht="12.25" customHeight="1" x14ac:dyDescent="0.25"/>
    <row r="1048444" ht="12.25" customHeight="1" x14ac:dyDescent="0.25"/>
    <row r="1048445" ht="12.25" customHeight="1" x14ac:dyDescent="0.25"/>
    <row r="1048446" ht="12.25" customHeight="1" x14ac:dyDescent="0.25"/>
    <row r="1048447" ht="12.25" customHeight="1" x14ac:dyDescent="0.25"/>
    <row r="1048448" ht="12.25" customHeight="1" x14ac:dyDescent="0.25"/>
    <row r="1048449" ht="12.25" customHeight="1" x14ac:dyDescent="0.25"/>
    <row r="1048450" ht="12.25" customHeight="1" x14ac:dyDescent="0.25"/>
    <row r="1048451" ht="12.25" customHeight="1" x14ac:dyDescent="0.25"/>
    <row r="1048452" ht="12.25" customHeight="1" x14ac:dyDescent="0.25"/>
    <row r="1048453" ht="12.25" customHeight="1" x14ac:dyDescent="0.25"/>
    <row r="1048454" ht="12.25" customHeight="1" x14ac:dyDescent="0.25"/>
    <row r="1048455" ht="12.25" customHeight="1" x14ac:dyDescent="0.25"/>
    <row r="1048456" ht="12.25" customHeight="1" x14ac:dyDescent="0.25"/>
    <row r="1048457" ht="12.25" customHeight="1" x14ac:dyDescent="0.25"/>
    <row r="1048458" ht="12.25" customHeight="1" x14ac:dyDescent="0.25"/>
    <row r="1048459" ht="12.25" customHeight="1" x14ac:dyDescent="0.25"/>
    <row r="1048460" ht="12.25" customHeight="1" x14ac:dyDescent="0.25"/>
    <row r="1048461" ht="12.25" customHeight="1" x14ac:dyDescent="0.25"/>
    <row r="1048462" ht="12.25" customHeight="1" x14ac:dyDescent="0.25"/>
    <row r="1048463" ht="12.25" customHeight="1" x14ac:dyDescent="0.25"/>
    <row r="1048464" ht="12.25" customHeight="1" x14ac:dyDescent="0.25"/>
    <row r="1048465" ht="12.25" customHeight="1" x14ac:dyDescent="0.25"/>
    <row r="1048466" ht="12.25" customHeight="1" x14ac:dyDescent="0.25"/>
    <row r="1048467" ht="12.25" customHeight="1" x14ac:dyDescent="0.25"/>
    <row r="1048468" ht="12.25" customHeight="1" x14ac:dyDescent="0.25"/>
    <row r="1048469" ht="12.25" customHeight="1" x14ac:dyDescent="0.25"/>
    <row r="1048470" ht="12.25" customHeight="1" x14ac:dyDescent="0.25"/>
    <row r="1048471" ht="12.25" customHeight="1" x14ac:dyDescent="0.25"/>
    <row r="1048472" ht="12.25" customHeight="1" x14ac:dyDescent="0.25"/>
    <row r="1048473" ht="12.25" customHeight="1" x14ac:dyDescent="0.25"/>
    <row r="1048474" ht="12.25" customHeight="1" x14ac:dyDescent="0.25"/>
    <row r="1048475" ht="12.25" customHeight="1" x14ac:dyDescent="0.25"/>
    <row r="1048476" ht="12.25" customHeight="1" x14ac:dyDescent="0.25"/>
    <row r="1048477" ht="12.25" customHeight="1" x14ac:dyDescent="0.25"/>
    <row r="1048478" ht="12.25" customHeight="1" x14ac:dyDescent="0.25"/>
    <row r="1048479" ht="12.25" customHeight="1" x14ac:dyDescent="0.25"/>
    <row r="1048480" ht="12.25" customHeight="1" x14ac:dyDescent="0.25"/>
    <row r="1048481" ht="12.25" customHeight="1" x14ac:dyDescent="0.25"/>
    <row r="1048482" ht="12.25" customHeight="1" x14ac:dyDescent="0.25"/>
    <row r="1048483" ht="12.25" customHeight="1" x14ac:dyDescent="0.25"/>
    <row r="1048484" ht="12.25" customHeight="1" x14ac:dyDescent="0.25"/>
    <row r="1048485" ht="12.25" customHeight="1" x14ac:dyDescent="0.25"/>
    <row r="1048486" ht="12.25" customHeight="1" x14ac:dyDescent="0.25"/>
    <row r="1048487" ht="12.25" customHeight="1" x14ac:dyDescent="0.25"/>
    <row r="1048488" ht="12.25" customHeight="1" x14ac:dyDescent="0.25"/>
    <row r="1048489" ht="12.25" customHeight="1" x14ac:dyDescent="0.25"/>
    <row r="1048490" ht="12.25" customHeight="1" x14ac:dyDescent="0.25"/>
    <row r="1048491" ht="12.25" customHeight="1" x14ac:dyDescent="0.25"/>
    <row r="1048492" ht="12.25" customHeight="1" x14ac:dyDescent="0.25"/>
    <row r="1048493" ht="12.25" customHeight="1" x14ac:dyDescent="0.25"/>
    <row r="1048494" ht="12.25" customHeight="1" x14ac:dyDescent="0.25"/>
  </sheetData>
  <mergeCells count="2">
    <mergeCell ref="C1:D1"/>
    <mergeCell ref="I1:M1"/>
  </mergeCells>
  <printOptions gridLines="1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Y1048576"/>
  <sheetViews>
    <sheetView showRowColHeaders="0" zoomScale="120" workbookViewId="0">
      <pane xSplit="1" ySplit="2" topLeftCell="B3" activePane="bottomRight" state="frozen"/>
      <selection pane="topRight"/>
      <selection pane="bottomLeft"/>
      <selection pane="bottomRight" activeCell="J29" sqref="J29"/>
    </sheetView>
  </sheetViews>
  <sheetFormatPr defaultColWidth="9.26953125" defaultRowHeight="12.5" x14ac:dyDescent="0.25"/>
  <cols>
    <col min="1" max="1" width="11" style="1" customWidth="1"/>
    <col min="2" max="6" width="13.1796875" style="37" customWidth="1"/>
    <col min="7" max="7" width="16.1796875" style="37" customWidth="1"/>
    <col min="8" max="8" width="13.1796875" style="37" customWidth="1"/>
    <col min="9" max="11" width="16.453125" style="37" customWidth="1"/>
    <col min="12" max="14" width="13.1796875" style="37" customWidth="1"/>
    <col min="15" max="259" width="9.1796875" style="37" bestFit="1"/>
  </cols>
  <sheetData>
    <row r="1" spans="1:16" ht="15" customHeight="1" x14ac:dyDescent="0.3">
      <c r="A1" s="62" t="s">
        <v>0</v>
      </c>
      <c r="B1" s="86" t="s">
        <v>28</v>
      </c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</row>
    <row r="2" spans="1:16" s="39" customFormat="1" ht="18.75" customHeight="1" x14ac:dyDescent="0.3">
      <c r="A2" s="63"/>
      <c r="B2" s="64" t="s">
        <v>29</v>
      </c>
      <c r="C2" s="64" t="s">
        <v>30</v>
      </c>
      <c r="D2" s="64" t="s">
        <v>31</v>
      </c>
      <c r="E2" s="64" t="s">
        <v>32</v>
      </c>
      <c r="F2" s="64" t="s">
        <v>33</v>
      </c>
      <c r="G2" s="64" t="s">
        <v>34</v>
      </c>
      <c r="H2" s="64" t="s">
        <v>35</v>
      </c>
      <c r="I2" s="64" t="s">
        <v>36</v>
      </c>
      <c r="J2" s="64" t="s">
        <v>37</v>
      </c>
      <c r="K2" s="64" t="s">
        <v>38</v>
      </c>
      <c r="L2" s="64" t="s">
        <v>39</v>
      </c>
      <c r="M2" s="64" t="s">
        <v>40</v>
      </c>
      <c r="N2" s="64" t="s">
        <v>41</v>
      </c>
    </row>
    <row r="3" spans="1:16" ht="12.25" customHeight="1" x14ac:dyDescent="0.3">
      <c r="A3" s="62">
        <v>1</v>
      </c>
      <c r="B3" s="43">
        <v>71761</v>
      </c>
      <c r="C3" s="43">
        <v>51888</v>
      </c>
      <c r="D3" s="43">
        <v>3558</v>
      </c>
      <c r="E3" s="43">
        <v>6706</v>
      </c>
      <c r="F3" s="43">
        <v>65055</v>
      </c>
      <c r="G3" s="43">
        <v>50503</v>
      </c>
      <c r="H3" s="43">
        <v>7967</v>
      </c>
      <c r="I3" s="43">
        <v>613</v>
      </c>
      <c r="J3" s="65">
        <v>50</v>
      </c>
      <c r="K3" s="65">
        <v>36</v>
      </c>
      <c r="L3" s="43">
        <f t="shared" ref="L3:L21" si="0">B3-C3</f>
        <v>19873</v>
      </c>
      <c r="M3" s="65">
        <v>5634</v>
      </c>
      <c r="N3" s="43">
        <v>66127</v>
      </c>
      <c r="O3" s="39"/>
      <c r="P3" s="39"/>
    </row>
    <row r="4" spans="1:16" ht="13" x14ac:dyDescent="0.3">
      <c r="A4" s="62">
        <v>2</v>
      </c>
      <c r="B4" s="9">
        <v>70373</v>
      </c>
      <c r="C4" s="9">
        <v>45740</v>
      </c>
      <c r="D4" s="9">
        <v>4910</v>
      </c>
      <c r="E4" s="9">
        <v>9825</v>
      </c>
      <c r="F4" s="9">
        <v>60548</v>
      </c>
      <c r="G4" s="9">
        <v>44331</v>
      </c>
      <c r="H4" s="9">
        <v>8226</v>
      </c>
      <c r="I4" s="9">
        <v>570</v>
      </c>
      <c r="J4" s="6">
        <v>80</v>
      </c>
      <c r="K4" s="6">
        <v>33</v>
      </c>
      <c r="L4" s="9">
        <f t="shared" si="0"/>
        <v>24633</v>
      </c>
      <c r="M4" s="6">
        <v>6507</v>
      </c>
      <c r="N4" s="9">
        <v>63866</v>
      </c>
      <c r="O4" s="39"/>
      <c r="P4" s="39"/>
    </row>
    <row r="5" spans="1:16" ht="13" x14ac:dyDescent="0.3">
      <c r="A5" s="62">
        <v>3</v>
      </c>
      <c r="B5" s="43">
        <v>71604</v>
      </c>
      <c r="C5" s="43">
        <v>36651</v>
      </c>
      <c r="D5" s="43">
        <v>10693</v>
      </c>
      <c r="E5" s="43">
        <v>13403</v>
      </c>
      <c r="F5" s="43">
        <v>58201</v>
      </c>
      <c r="G5" s="43">
        <v>34825</v>
      </c>
      <c r="H5" s="43">
        <v>9373</v>
      </c>
      <c r="I5" s="43">
        <v>521</v>
      </c>
      <c r="J5" s="65">
        <v>98</v>
      </c>
      <c r="K5" s="65">
        <v>69</v>
      </c>
      <c r="L5" s="43">
        <f t="shared" si="0"/>
        <v>34953</v>
      </c>
      <c r="M5" s="65">
        <v>7498</v>
      </c>
      <c r="N5" s="43">
        <v>64106</v>
      </c>
      <c r="O5" s="39"/>
      <c r="P5" s="39"/>
    </row>
    <row r="6" spans="1:16" ht="13" x14ac:dyDescent="0.3">
      <c r="A6" s="62">
        <v>4</v>
      </c>
      <c r="B6" s="9">
        <v>71604</v>
      </c>
      <c r="C6" s="9">
        <v>48366</v>
      </c>
      <c r="D6" s="9">
        <v>8101</v>
      </c>
      <c r="E6" s="9">
        <v>9898</v>
      </c>
      <c r="F6" s="9">
        <v>61706</v>
      </c>
      <c r="G6" s="9">
        <v>47026</v>
      </c>
      <c r="H6" s="9">
        <v>3584</v>
      </c>
      <c r="I6" s="9">
        <v>570</v>
      </c>
      <c r="J6" s="6">
        <v>104</v>
      </c>
      <c r="K6" s="6">
        <v>41</v>
      </c>
      <c r="L6" s="9">
        <f t="shared" si="0"/>
        <v>23238</v>
      </c>
      <c r="M6" s="6">
        <v>6367</v>
      </c>
      <c r="N6" s="9">
        <v>65237</v>
      </c>
      <c r="O6" s="39"/>
      <c r="P6" s="39"/>
    </row>
    <row r="7" spans="1:16" ht="13" x14ac:dyDescent="0.3">
      <c r="A7" s="62">
        <v>5</v>
      </c>
      <c r="B7" s="43">
        <v>68291</v>
      </c>
      <c r="C7" s="43">
        <v>25896</v>
      </c>
      <c r="D7" s="43">
        <v>19037</v>
      </c>
      <c r="E7" s="43">
        <v>14111</v>
      </c>
      <c r="F7" s="43">
        <v>54180</v>
      </c>
      <c r="G7" s="43">
        <v>24316</v>
      </c>
      <c r="H7" s="43">
        <v>7703</v>
      </c>
      <c r="I7" s="43">
        <v>292</v>
      </c>
      <c r="J7" s="65">
        <v>97</v>
      </c>
      <c r="K7" s="65">
        <v>38</v>
      </c>
      <c r="L7" s="43">
        <f t="shared" si="0"/>
        <v>42395</v>
      </c>
      <c r="M7" s="65">
        <v>7076</v>
      </c>
      <c r="N7" s="43">
        <v>61215</v>
      </c>
      <c r="O7" s="39"/>
      <c r="P7" s="39"/>
    </row>
    <row r="8" spans="1:16" ht="13" x14ac:dyDescent="0.3">
      <c r="A8" s="62">
        <v>6</v>
      </c>
      <c r="B8" s="9">
        <v>65122</v>
      </c>
      <c r="C8" s="9">
        <v>22973</v>
      </c>
      <c r="D8" s="9">
        <v>7638</v>
      </c>
      <c r="E8" s="9">
        <v>20651</v>
      </c>
      <c r="F8" s="9">
        <v>44471</v>
      </c>
      <c r="G8" s="9">
        <v>21127</v>
      </c>
      <c r="H8" s="9">
        <v>13478</v>
      </c>
      <c r="I8" s="9">
        <v>293</v>
      </c>
      <c r="J8" s="6">
        <v>69</v>
      </c>
      <c r="K8" s="6">
        <v>43</v>
      </c>
      <c r="L8" s="9">
        <f t="shared" si="0"/>
        <v>42149</v>
      </c>
      <c r="M8" s="6">
        <v>8146</v>
      </c>
      <c r="N8" s="9">
        <v>56976</v>
      </c>
      <c r="O8" s="39"/>
      <c r="P8" s="39"/>
    </row>
    <row r="9" spans="1:16" ht="13" x14ac:dyDescent="0.3">
      <c r="A9" s="62">
        <v>7</v>
      </c>
      <c r="B9" s="43">
        <v>65978</v>
      </c>
      <c r="C9" s="43">
        <v>34317</v>
      </c>
      <c r="D9" s="43">
        <v>10467</v>
      </c>
      <c r="E9" s="43">
        <v>14350</v>
      </c>
      <c r="F9" s="43">
        <v>51628</v>
      </c>
      <c r="G9" s="43">
        <v>32564</v>
      </c>
      <c r="H9" s="43">
        <v>5978</v>
      </c>
      <c r="I9" s="43">
        <v>376</v>
      </c>
      <c r="J9" s="65">
        <v>91</v>
      </c>
      <c r="K9" s="65">
        <v>67</v>
      </c>
      <c r="L9" s="43">
        <f t="shared" si="0"/>
        <v>31661</v>
      </c>
      <c r="M9" s="65">
        <v>6610</v>
      </c>
      <c r="N9" s="43">
        <v>59368</v>
      </c>
      <c r="O9" s="39"/>
      <c r="P9" s="39"/>
    </row>
    <row r="10" spans="1:16" ht="13" x14ac:dyDescent="0.3">
      <c r="A10" s="62">
        <v>8</v>
      </c>
      <c r="B10" s="9">
        <v>61833</v>
      </c>
      <c r="C10" s="9">
        <v>26595</v>
      </c>
      <c r="D10" s="9">
        <v>13808</v>
      </c>
      <c r="E10" s="9">
        <v>12257</v>
      </c>
      <c r="F10" s="9">
        <v>49576</v>
      </c>
      <c r="G10" s="9">
        <v>25164</v>
      </c>
      <c r="H10" s="9">
        <v>7902</v>
      </c>
      <c r="I10" s="9">
        <v>284</v>
      </c>
      <c r="J10" s="6">
        <v>109</v>
      </c>
      <c r="K10" s="6">
        <v>118</v>
      </c>
      <c r="L10" s="9">
        <f t="shared" si="0"/>
        <v>35238</v>
      </c>
      <c r="M10" s="6">
        <v>6676</v>
      </c>
      <c r="N10" s="9">
        <v>55157</v>
      </c>
      <c r="O10" s="39"/>
      <c r="P10" s="39"/>
    </row>
    <row r="11" spans="1:16" ht="13" x14ac:dyDescent="0.3">
      <c r="A11" s="62">
        <v>9</v>
      </c>
      <c r="B11" s="43">
        <v>66274</v>
      </c>
      <c r="C11" s="43">
        <v>29962</v>
      </c>
      <c r="D11" s="43">
        <v>8807</v>
      </c>
      <c r="E11" s="43">
        <v>12576</v>
      </c>
      <c r="F11" s="43">
        <v>53698</v>
      </c>
      <c r="G11" s="43">
        <v>28416</v>
      </c>
      <c r="H11" s="43">
        <v>13664</v>
      </c>
      <c r="I11" s="43">
        <v>339</v>
      </c>
      <c r="J11" s="65">
        <v>104</v>
      </c>
      <c r="K11" s="65">
        <v>69</v>
      </c>
      <c r="L11" s="43">
        <f t="shared" si="0"/>
        <v>36312</v>
      </c>
      <c r="M11" s="65">
        <v>6817</v>
      </c>
      <c r="N11" s="43">
        <v>59457</v>
      </c>
      <c r="O11" s="39"/>
      <c r="P11" s="39"/>
    </row>
    <row r="12" spans="1:16" ht="13" x14ac:dyDescent="0.3">
      <c r="A12" s="62">
        <v>10</v>
      </c>
      <c r="B12" s="9">
        <v>67244</v>
      </c>
      <c r="C12" s="9">
        <v>40137</v>
      </c>
      <c r="D12" s="9">
        <v>3160</v>
      </c>
      <c r="E12" s="9">
        <v>8123</v>
      </c>
      <c r="F12" s="9">
        <v>59121</v>
      </c>
      <c r="G12" s="9">
        <v>38956</v>
      </c>
      <c r="H12" s="9">
        <v>14090</v>
      </c>
      <c r="I12" s="9">
        <v>544</v>
      </c>
      <c r="J12" s="6">
        <v>62</v>
      </c>
      <c r="K12" s="6">
        <v>39</v>
      </c>
      <c r="L12" s="9">
        <f t="shared" si="0"/>
        <v>27107</v>
      </c>
      <c r="M12" s="6">
        <v>6003</v>
      </c>
      <c r="N12" s="9">
        <v>61241</v>
      </c>
      <c r="O12" s="39"/>
      <c r="P12" s="39"/>
    </row>
    <row r="13" spans="1:16" ht="13" x14ac:dyDescent="0.3">
      <c r="A13" s="62">
        <v>11</v>
      </c>
      <c r="B13" s="43">
        <v>66022</v>
      </c>
      <c r="C13" s="43">
        <v>41805</v>
      </c>
      <c r="D13" s="43">
        <v>2201</v>
      </c>
      <c r="E13" s="43">
        <v>4637</v>
      </c>
      <c r="F13" s="43">
        <v>61385</v>
      </c>
      <c r="G13" s="43">
        <v>40909</v>
      </c>
      <c r="H13" s="43">
        <v>15533</v>
      </c>
      <c r="I13" s="43">
        <v>529</v>
      </c>
      <c r="J13" s="65">
        <v>39</v>
      </c>
      <c r="K13" s="65">
        <v>35</v>
      </c>
      <c r="L13" s="43">
        <f t="shared" si="0"/>
        <v>24217</v>
      </c>
      <c r="M13" s="65">
        <v>4786</v>
      </c>
      <c r="N13" s="43">
        <v>61236</v>
      </c>
      <c r="O13" s="39"/>
      <c r="P13" s="39"/>
    </row>
    <row r="14" spans="1:16" ht="13" x14ac:dyDescent="0.3">
      <c r="A14" s="62">
        <v>12</v>
      </c>
      <c r="B14" s="9">
        <v>68782</v>
      </c>
      <c r="C14" s="9">
        <v>33275</v>
      </c>
      <c r="D14" s="9">
        <v>3576</v>
      </c>
      <c r="E14" s="9">
        <v>13329</v>
      </c>
      <c r="F14" s="9">
        <v>55453</v>
      </c>
      <c r="G14" s="9">
        <v>31497</v>
      </c>
      <c r="H14" s="9">
        <v>17491</v>
      </c>
      <c r="I14" s="9">
        <v>462</v>
      </c>
      <c r="J14" s="6">
        <v>90</v>
      </c>
      <c r="K14" s="6">
        <v>35</v>
      </c>
      <c r="L14" s="9">
        <f t="shared" si="0"/>
        <v>35507</v>
      </c>
      <c r="M14" s="6">
        <v>7086</v>
      </c>
      <c r="N14" s="9">
        <v>61696</v>
      </c>
      <c r="O14" s="39"/>
      <c r="P14" s="39"/>
    </row>
    <row r="15" spans="1:16" ht="13" x14ac:dyDescent="0.3">
      <c r="A15" s="62">
        <v>13</v>
      </c>
      <c r="B15" s="43">
        <v>64853</v>
      </c>
      <c r="C15" s="43">
        <v>36336</v>
      </c>
      <c r="D15" s="43">
        <v>4387</v>
      </c>
      <c r="E15" s="43">
        <v>8457</v>
      </c>
      <c r="F15" s="43">
        <v>56396</v>
      </c>
      <c r="G15" s="43">
        <v>35136</v>
      </c>
      <c r="H15" s="43">
        <v>14132</v>
      </c>
      <c r="I15" s="43">
        <v>543</v>
      </c>
      <c r="J15" s="65">
        <v>126</v>
      </c>
      <c r="K15" s="65">
        <v>43</v>
      </c>
      <c r="L15" s="43">
        <f t="shared" si="0"/>
        <v>28517</v>
      </c>
      <c r="M15" s="65">
        <v>5890</v>
      </c>
      <c r="N15" s="43">
        <v>58963</v>
      </c>
      <c r="O15" s="39"/>
      <c r="P15" s="39"/>
    </row>
    <row r="16" spans="1:16" ht="13" x14ac:dyDescent="0.3">
      <c r="A16" s="62">
        <v>14</v>
      </c>
      <c r="B16" s="9">
        <v>65249</v>
      </c>
      <c r="C16" s="9">
        <v>39186</v>
      </c>
      <c r="D16" s="9">
        <v>5721</v>
      </c>
      <c r="E16" s="9">
        <v>7295</v>
      </c>
      <c r="F16" s="9">
        <v>57954</v>
      </c>
      <c r="G16" s="9">
        <v>38086</v>
      </c>
      <c r="H16" s="9">
        <v>11266</v>
      </c>
      <c r="I16" s="9">
        <v>419</v>
      </c>
      <c r="J16" s="6">
        <v>59</v>
      </c>
      <c r="K16" s="6">
        <v>62</v>
      </c>
      <c r="L16" s="9">
        <f t="shared" si="0"/>
        <v>26063</v>
      </c>
      <c r="M16" s="6">
        <v>6420</v>
      </c>
      <c r="N16" s="9">
        <v>58829</v>
      </c>
      <c r="O16" s="39"/>
      <c r="P16" s="39"/>
    </row>
    <row r="17" spans="1:16" ht="13" x14ac:dyDescent="0.3">
      <c r="A17" s="62">
        <v>15</v>
      </c>
      <c r="B17" s="43">
        <v>66771</v>
      </c>
      <c r="C17" s="43">
        <v>37779</v>
      </c>
      <c r="D17" s="43">
        <v>4199</v>
      </c>
      <c r="E17" s="43">
        <v>8037</v>
      </c>
      <c r="F17" s="43">
        <v>58734</v>
      </c>
      <c r="G17" s="43">
        <v>36620</v>
      </c>
      <c r="H17" s="43">
        <v>15006</v>
      </c>
      <c r="I17" s="43">
        <v>419</v>
      </c>
      <c r="J17" s="65">
        <v>114</v>
      </c>
      <c r="K17" s="65">
        <v>62</v>
      </c>
      <c r="L17" s="43">
        <f t="shared" si="0"/>
        <v>28992</v>
      </c>
      <c r="M17" s="65">
        <v>5807</v>
      </c>
      <c r="N17" s="43">
        <v>60964</v>
      </c>
      <c r="O17" s="39"/>
      <c r="P17" s="39"/>
    </row>
    <row r="18" spans="1:16" ht="13" x14ac:dyDescent="0.3">
      <c r="A18" s="62">
        <v>16</v>
      </c>
      <c r="B18" s="9">
        <v>68299</v>
      </c>
      <c r="C18" s="9">
        <v>30764</v>
      </c>
      <c r="D18" s="9">
        <v>5676</v>
      </c>
      <c r="E18" s="9">
        <v>8081</v>
      </c>
      <c r="F18" s="9">
        <v>60218</v>
      </c>
      <c r="G18" s="9">
        <v>29556</v>
      </c>
      <c r="H18" s="9">
        <v>22127</v>
      </c>
      <c r="I18" s="9">
        <v>326</v>
      </c>
      <c r="J18" s="6">
        <v>74</v>
      </c>
      <c r="K18" s="6">
        <v>47</v>
      </c>
      <c r="L18" s="9">
        <f t="shared" si="0"/>
        <v>37535</v>
      </c>
      <c r="M18" s="6">
        <v>5858</v>
      </c>
      <c r="N18" s="9">
        <v>62441</v>
      </c>
      <c r="O18" s="39"/>
      <c r="P18" s="39"/>
    </row>
    <row r="19" spans="1:16" ht="13" x14ac:dyDescent="0.3">
      <c r="A19" s="62">
        <v>17</v>
      </c>
      <c r="B19" s="43">
        <v>66226</v>
      </c>
      <c r="C19" s="43">
        <v>33481</v>
      </c>
      <c r="D19" s="43">
        <v>4843</v>
      </c>
      <c r="E19" s="43">
        <v>5431</v>
      </c>
      <c r="F19" s="43">
        <v>60795</v>
      </c>
      <c r="G19" s="43">
        <v>32598</v>
      </c>
      <c r="H19" s="43">
        <v>20915</v>
      </c>
      <c r="I19" s="43">
        <v>346</v>
      </c>
      <c r="J19" s="65">
        <v>57</v>
      </c>
      <c r="K19" s="65">
        <v>22</v>
      </c>
      <c r="L19" s="43">
        <f t="shared" si="0"/>
        <v>32745</v>
      </c>
      <c r="M19" s="65">
        <v>4412</v>
      </c>
      <c r="N19" s="43">
        <v>61814</v>
      </c>
      <c r="O19" s="39"/>
      <c r="P19" s="39"/>
    </row>
    <row r="20" spans="1:16" ht="13" x14ac:dyDescent="0.3">
      <c r="A20" s="62">
        <v>18</v>
      </c>
      <c r="B20" s="9">
        <v>68206</v>
      </c>
      <c r="C20" s="9">
        <v>37991</v>
      </c>
      <c r="D20" s="9">
        <v>6118</v>
      </c>
      <c r="E20" s="9">
        <v>12911</v>
      </c>
      <c r="F20" s="9">
        <v>55295</v>
      </c>
      <c r="G20" s="9">
        <v>36422</v>
      </c>
      <c r="H20" s="9">
        <v>9901</v>
      </c>
      <c r="I20" s="9">
        <v>416</v>
      </c>
      <c r="J20" s="6">
        <v>66</v>
      </c>
      <c r="K20" s="6">
        <v>27</v>
      </c>
      <c r="L20" s="9">
        <f t="shared" si="0"/>
        <v>30215</v>
      </c>
      <c r="M20" s="6">
        <v>6906</v>
      </c>
      <c r="N20" s="9">
        <v>61300</v>
      </c>
      <c r="O20" s="39"/>
      <c r="P20" s="39"/>
    </row>
    <row r="21" spans="1:16" ht="13" x14ac:dyDescent="0.3">
      <c r="A21" s="62">
        <v>19</v>
      </c>
      <c r="B21" s="43">
        <v>65626</v>
      </c>
      <c r="C21" s="43">
        <v>35919</v>
      </c>
      <c r="D21" s="43">
        <v>3798</v>
      </c>
      <c r="E21" s="43">
        <v>13846</v>
      </c>
      <c r="F21" s="43">
        <v>51780</v>
      </c>
      <c r="G21" s="43">
        <v>34365</v>
      </c>
      <c r="H21" s="43">
        <v>10917</v>
      </c>
      <c r="I21" s="43">
        <v>408</v>
      </c>
      <c r="J21" s="65">
        <v>62</v>
      </c>
      <c r="K21" s="65">
        <v>41</v>
      </c>
      <c r="L21" s="43">
        <f t="shared" si="0"/>
        <v>29707</v>
      </c>
      <c r="M21" s="65">
        <v>6965</v>
      </c>
      <c r="N21" s="43">
        <v>58661</v>
      </c>
      <c r="O21" s="39"/>
      <c r="P21" s="39"/>
    </row>
    <row r="1046985" ht="12.65" customHeight="1" x14ac:dyDescent="0.25"/>
    <row r="1046986" ht="12.65" customHeight="1" x14ac:dyDescent="0.25"/>
    <row r="1046987" ht="12.65" customHeight="1" x14ac:dyDescent="0.25"/>
    <row r="1046988" ht="12.65" customHeight="1" x14ac:dyDescent="0.25"/>
    <row r="1046989" ht="12.65" customHeight="1" x14ac:dyDescent="0.25"/>
    <row r="1046990" ht="12.65" customHeight="1" x14ac:dyDescent="0.25"/>
    <row r="1046991" ht="12.65" customHeight="1" x14ac:dyDescent="0.25"/>
    <row r="1046992" ht="12.65" customHeight="1" x14ac:dyDescent="0.25"/>
    <row r="1046993" ht="12.65" customHeight="1" x14ac:dyDescent="0.25"/>
    <row r="1046994" ht="12.65" customHeight="1" x14ac:dyDescent="0.25"/>
    <row r="1046995" ht="12.65" customHeight="1" x14ac:dyDescent="0.25"/>
    <row r="1046996" ht="12.65" customHeight="1" x14ac:dyDescent="0.25"/>
    <row r="1046997" ht="12.65" customHeight="1" x14ac:dyDescent="0.25"/>
    <row r="1046998" ht="12.65" customHeight="1" x14ac:dyDescent="0.25"/>
    <row r="1046999" ht="12.65" customHeight="1" x14ac:dyDescent="0.25"/>
    <row r="1047000" ht="12.65" customHeight="1" x14ac:dyDescent="0.25"/>
    <row r="1047001" ht="12.65" customHeight="1" x14ac:dyDescent="0.25"/>
    <row r="1047002" ht="12.65" customHeight="1" x14ac:dyDescent="0.25"/>
    <row r="1047003" ht="12.65" customHeight="1" x14ac:dyDescent="0.25"/>
    <row r="1047004" ht="12.65" customHeight="1" x14ac:dyDescent="0.25"/>
    <row r="1047005" ht="12.65" customHeight="1" x14ac:dyDescent="0.25"/>
    <row r="1047006" ht="12.65" customHeight="1" x14ac:dyDescent="0.25"/>
    <row r="1047007" ht="12.65" customHeight="1" x14ac:dyDescent="0.25"/>
    <row r="1047008" ht="12.65" customHeight="1" x14ac:dyDescent="0.25"/>
    <row r="1047009" ht="12.65" customHeight="1" x14ac:dyDescent="0.25"/>
    <row r="1047010" ht="12.65" customHeight="1" x14ac:dyDescent="0.25"/>
    <row r="1047011" ht="12.65" customHeight="1" x14ac:dyDescent="0.25"/>
    <row r="1047012" ht="12.65" customHeight="1" x14ac:dyDescent="0.25"/>
    <row r="1047013" ht="12.65" customHeight="1" x14ac:dyDescent="0.25"/>
    <row r="1047014" ht="12.65" customHeight="1" x14ac:dyDescent="0.25"/>
    <row r="1047015" ht="12.65" customHeight="1" x14ac:dyDescent="0.25"/>
    <row r="1047016" ht="12.65" customHeight="1" x14ac:dyDescent="0.25"/>
    <row r="1047017" ht="12.65" customHeight="1" x14ac:dyDescent="0.25"/>
    <row r="1047018" ht="12.65" customHeight="1" x14ac:dyDescent="0.25"/>
    <row r="1047019" ht="12.65" customHeight="1" x14ac:dyDescent="0.25"/>
    <row r="1047020" ht="12.65" customHeight="1" x14ac:dyDescent="0.25"/>
    <row r="1047021" ht="12.65" customHeight="1" x14ac:dyDescent="0.25"/>
    <row r="1047022" ht="12.65" customHeight="1" x14ac:dyDescent="0.25"/>
    <row r="1047023" ht="12.65" customHeight="1" x14ac:dyDescent="0.25"/>
    <row r="1047024" ht="12.65" customHeight="1" x14ac:dyDescent="0.25"/>
    <row r="1047025" ht="12.65" customHeight="1" x14ac:dyDescent="0.25"/>
    <row r="1047026" ht="12.65" customHeight="1" x14ac:dyDescent="0.25"/>
    <row r="1047027" ht="12.65" customHeight="1" x14ac:dyDescent="0.25"/>
    <row r="1047028" ht="12.65" customHeight="1" x14ac:dyDescent="0.25"/>
    <row r="1047029" ht="12.65" customHeight="1" x14ac:dyDescent="0.25"/>
    <row r="1047030" ht="12.65" customHeight="1" x14ac:dyDescent="0.25"/>
    <row r="1047031" ht="12.65" customHeight="1" x14ac:dyDescent="0.25"/>
    <row r="1047032" ht="12.65" customHeight="1" x14ac:dyDescent="0.25"/>
    <row r="1047033" ht="12.65" customHeight="1" x14ac:dyDescent="0.25"/>
    <row r="1047034" ht="12.65" customHeight="1" x14ac:dyDescent="0.25"/>
    <row r="1047035" ht="12.65" customHeight="1" x14ac:dyDescent="0.25"/>
    <row r="1047036" ht="12.65" customHeight="1" x14ac:dyDescent="0.25"/>
    <row r="1047037" ht="12.65" customHeight="1" x14ac:dyDescent="0.25"/>
    <row r="1047038" ht="12.65" customHeight="1" x14ac:dyDescent="0.25"/>
    <row r="1047039" ht="12.65" customHeight="1" x14ac:dyDescent="0.25"/>
    <row r="1047040" ht="12.65" customHeight="1" x14ac:dyDescent="0.25"/>
    <row r="1047041" ht="12.65" customHeight="1" x14ac:dyDescent="0.25"/>
    <row r="1047042" ht="12.65" customHeight="1" x14ac:dyDescent="0.25"/>
    <row r="1047043" ht="12.65" customHeight="1" x14ac:dyDescent="0.25"/>
    <row r="1047044" ht="12.65" customHeight="1" x14ac:dyDescent="0.25"/>
    <row r="1047045" ht="12.65" customHeight="1" x14ac:dyDescent="0.25"/>
    <row r="1047046" ht="12.65" customHeight="1" x14ac:dyDescent="0.25"/>
    <row r="1047047" ht="12.65" customHeight="1" x14ac:dyDescent="0.25"/>
    <row r="1047048" ht="12.65" customHeight="1" x14ac:dyDescent="0.25"/>
    <row r="1047049" ht="12.65" customHeight="1" x14ac:dyDescent="0.25"/>
    <row r="1047050" ht="12.65" customHeight="1" x14ac:dyDescent="0.25"/>
    <row r="1047051" ht="12.65" customHeight="1" x14ac:dyDescent="0.25"/>
    <row r="1047052" ht="12.65" customHeight="1" x14ac:dyDescent="0.25"/>
    <row r="1047053" ht="12.65" customHeight="1" x14ac:dyDescent="0.25"/>
    <row r="1047054" ht="12.65" customHeight="1" x14ac:dyDescent="0.25"/>
    <row r="1047055" ht="12.65" customHeight="1" x14ac:dyDescent="0.25"/>
    <row r="1047056" ht="12.65" customHeight="1" x14ac:dyDescent="0.25"/>
    <row r="1047057" ht="12.65" customHeight="1" x14ac:dyDescent="0.25"/>
    <row r="1047058" ht="12.65" customHeight="1" x14ac:dyDescent="0.25"/>
    <row r="1047059" ht="12.65" customHeight="1" x14ac:dyDescent="0.25"/>
    <row r="1047060" ht="12.65" customHeight="1" x14ac:dyDescent="0.25"/>
    <row r="1047061" ht="12.65" customHeight="1" x14ac:dyDescent="0.25"/>
    <row r="1047062" ht="12.65" customHeight="1" x14ac:dyDescent="0.25"/>
    <row r="1047063" ht="12.65" customHeight="1" x14ac:dyDescent="0.25"/>
    <row r="1047064" ht="12.65" customHeight="1" x14ac:dyDescent="0.25"/>
    <row r="1047065" ht="12.65" customHeight="1" x14ac:dyDescent="0.25"/>
    <row r="1047066" ht="12.65" customHeight="1" x14ac:dyDescent="0.25"/>
    <row r="1047067" ht="12.65" customHeight="1" x14ac:dyDescent="0.25"/>
    <row r="1047068" ht="12.65" customHeight="1" x14ac:dyDescent="0.25"/>
    <row r="1047069" ht="12.65" customHeight="1" x14ac:dyDescent="0.25"/>
    <row r="1047070" ht="12.65" customHeight="1" x14ac:dyDescent="0.25"/>
    <row r="1047071" ht="12.65" customHeight="1" x14ac:dyDescent="0.25"/>
    <row r="1047072" ht="12.65" customHeight="1" x14ac:dyDescent="0.25"/>
    <row r="1047073" ht="12.65" customHeight="1" x14ac:dyDescent="0.25"/>
    <row r="1047074" ht="12.65" customHeight="1" x14ac:dyDescent="0.25"/>
    <row r="1047075" ht="12.65" customHeight="1" x14ac:dyDescent="0.25"/>
    <row r="1047076" ht="12.65" customHeight="1" x14ac:dyDescent="0.25"/>
    <row r="1047077" ht="12.65" customHeight="1" x14ac:dyDescent="0.25"/>
    <row r="1047078" ht="12.65" customHeight="1" x14ac:dyDescent="0.25"/>
    <row r="1047079" ht="12.65" customHeight="1" x14ac:dyDescent="0.25"/>
    <row r="1047080" ht="12.65" customHeight="1" x14ac:dyDescent="0.25"/>
    <row r="1047081" ht="12.65" customHeight="1" x14ac:dyDescent="0.25"/>
    <row r="1047082" ht="12.65" customHeight="1" x14ac:dyDescent="0.25"/>
    <row r="1047083" ht="12.65" customHeight="1" x14ac:dyDescent="0.25"/>
    <row r="1047084" ht="12.65" customHeight="1" x14ac:dyDescent="0.25"/>
    <row r="1047085" ht="12.65" customHeight="1" x14ac:dyDescent="0.25"/>
    <row r="1047086" ht="12.65" customHeight="1" x14ac:dyDescent="0.25"/>
    <row r="1047087" ht="12.65" customHeight="1" x14ac:dyDescent="0.25"/>
    <row r="1047088" ht="12.65" customHeight="1" x14ac:dyDescent="0.25"/>
    <row r="1047089" ht="12.65" customHeight="1" x14ac:dyDescent="0.25"/>
    <row r="1047090" ht="12.65" customHeight="1" x14ac:dyDescent="0.25"/>
    <row r="1047091" ht="12.65" customHeight="1" x14ac:dyDescent="0.25"/>
    <row r="1047092" ht="12.65" customHeight="1" x14ac:dyDescent="0.25"/>
    <row r="1047093" ht="12.65" customHeight="1" x14ac:dyDescent="0.25"/>
    <row r="1047094" ht="12.65" customHeight="1" x14ac:dyDescent="0.25"/>
    <row r="1047095" ht="12.65" customHeight="1" x14ac:dyDescent="0.25"/>
    <row r="1047096" ht="12.65" customHeight="1" x14ac:dyDescent="0.25"/>
    <row r="1047097" ht="12.65" customHeight="1" x14ac:dyDescent="0.25"/>
    <row r="1047098" ht="12.65" customHeight="1" x14ac:dyDescent="0.25"/>
    <row r="1047099" ht="12.65" customHeight="1" x14ac:dyDescent="0.25"/>
    <row r="1047100" ht="12.65" customHeight="1" x14ac:dyDescent="0.25"/>
    <row r="1047101" ht="12.65" customHeight="1" x14ac:dyDescent="0.25"/>
    <row r="1047102" ht="12.65" customHeight="1" x14ac:dyDescent="0.25"/>
    <row r="1047103" ht="12.65" customHeight="1" x14ac:dyDescent="0.25"/>
    <row r="1047104" ht="12.65" customHeight="1" x14ac:dyDescent="0.25"/>
    <row r="1047105" ht="12.65" customHeight="1" x14ac:dyDescent="0.25"/>
    <row r="1047106" ht="12.65" customHeight="1" x14ac:dyDescent="0.25"/>
    <row r="1047107" ht="12.65" customHeight="1" x14ac:dyDescent="0.25"/>
    <row r="1047108" ht="12.65" customHeight="1" x14ac:dyDescent="0.25"/>
    <row r="1047109" ht="12.65" customHeight="1" x14ac:dyDescent="0.25"/>
    <row r="1047110" ht="12.65" customHeight="1" x14ac:dyDescent="0.25"/>
    <row r="1047111" ht="12.65" customHeight="1" x14ac:dyDescent="0.25"/>
    <row r="1047112" ht="12.65" customHeight="1" x14ac:dyDescent="0.25"/>
    <row r="1047113" ht="12.65" customHeight="1" x14ac:dyDescent="0.25"/>
    <row r="1047114" ht="12.65" customHeight="1" x14ac:dyDescent="0.25"/>
    <row r="1047115" ht="12.65" customHeight="1" x14ac:dyDescent="0.25"/>
    <row r="1047116" ht="12.65" customHeight="1" x14ac:dyDescent="0.25"/>
    <row r="1047117" ht="12.65" customHeight="1" x14ac:dyDescent="0.25"/>
    <row r="1047118" ht="12.65" customHeight="1" x14ac:dyDescent="0.25"/>
    <row r="1047119" ht="12.65" customHeight="1" x14ac:dyDescent="0.25"/>
    <row r="1047120" ht="12.65" customHeight="1" x14ac:dyDescent="0.25"/>
    <row r="1047121" ht="12.65" customHeight="1" x14ac:dyDescent="0.25"/>
    <row r="1047122" ht="12.65" customHeight="1" x14ac:dyDescent="0.25"/>
    <row r="1047123" ht="12.65" customHeight="1" x14ac:dyDescent="0.25"/>
    <row r="1047124" ht="12.65" customHeight="1" x14ac:dyDescent="0.25"/>
    <row r="1047125" ht="12.65" customHeight="1" x14ac:dyDescent="0.25"/>
    <row r="1047126" ht="12.65" customHeight="1" x14ac:dyDescent="0.25"/>
    <row r="1047127" ht="12.65" customHeight="1" x14ac:dyDescent="0.25"/>
    <row r="1047128" ht="12.65" customHeight="1" x14ac:dyDescent="0.25"/>
    <row r="1047129" ht="12.65" customHeight="1" x14ac:dyDescent="0.25"/>
    <row r="1047130" ht="12.65" customHeight="1" x14ac:dyDescent="0.25"/>
    <row r="1047131" ht="12.65" customHeight="1" x14ac:dyDescent="0.25"/>
    <row r="1047132" ht="12.65" customHeight="1" x14ac:dyDescent="0.25"/>
    <row r="1047133" ht="12.65" customHeight="1" x14ac:dyDescent="0.25"/>
    <row r="1047134" ht="12.65" customHeight="1" x14ac:dyDescent="0.25"/>
    <row r="1047135" ht="12.65" customHeight="1" x14ac:dyDescent="0.25"/>
    <row r="1047136" ht="12.65" customHeight="1" x14ac:dyDescent="0.25"/>
    <row r="1047137" ht="12.65" customHeight="1" x14ac:dyDescent="0.25"/>
    <row r="1047138" ht="12.65" customHeight="1" x14ac:dyDescent="0.25"/>
    <row r="1047139" ht="12.65" customHeight="1" x14ac:dyDescent="0.25"/>
    <row r="1047140" ht="12.65" customHeight="1" x14ac:dyDescent="0.25"/>
    <row r="1047141" ht="12.65" customHeight="1" x14ac:dyDescent="0.25"/>
    <row r="1047142" ht="12.65" customHeight="1" x14ac:dyDescent="0.25"/>
    <row r="1047143" ht="12.65" customHeight="1" x14ac:dyDescent="0.25"/>
    <row r="1047144" ht="12.65" customHeight="1" x14ac:dyDescent="0.25"/>
    <row r="1047145" ht="12.65" customHeight="1" x14ac:dyDescent="0.25"/>
    <row r="1047146" ht="12.65" customHeight="1" x14ac:dyDescent="0.25"/>
    <row r="1047147" ht="12.65" customHeight="1" x14ac:dyDescent="0.25"/>
    <row r="1047148" ht="12.65" customHeight="1" x14ac:dyDescent="0.25"/>
    <row r="1047149" ht="12.65" customHeight="1" x14ac:dyDescent="0.25"/>
    <row r="1047150" ht="12.65" customHeight="1" x14ac:dyDescent="0.25"/>
    <row r="1047151" ht="12.65" customHeight="1" x14ac:dyDescent="0.25"/>
    <row r="1047152" ht="12.65" customHeight="1" x14ac:dyDescent="0.25"/>
    <row r="1047153" ht="12.65" customHeight="1" x14ac:dyDescent="0.25"/>
    <row r="1047154" ht="12.65" customHeight="1" x14ac:dyDescent="0.25"/>
    <row r="1047155" ht="12.65" customHeight="1" x14ac:dyDescent="0.25"/>
    <row r="1047156" ht="12.65" customHeight="1" x14ac:dyDescent="0.25"/>
    <row r="1047157" ht="12.65" customHeight="1" x14ac:dyDescent="0.25"/>
    <row r="1047158" ht="12.65" customHeight="1" x14ac:dyDescent="0.25"/>
    <row r="1047159" ht="12.65" customHeight="1" x14ac:dyDescent="0.25"/>
    <row r="1047160" ht="12.65" customHeight="1" x14ac:dyDescent="0.25"/>
    <row r="1047161" ht="12.65" customHeight="1" x14ac:dyDescent="0.25"/>
    <row r="1047162" ht="12.65" customHeight="1" x14ac:dyDescent="0.25"/>
    <row r="1047163" ht="12.65" customHeight="1" x14ac:dyDescent="0.25"/>
    <row r="1047164" ht="12.65" customHeight="1" x14ac:dyDescent="0.25"/>
    <row r="1047165" ht="12.65" customHeight="1" x14ac:dyDescent="0.25"/>
    <row r="1047166" ht="12.65" customHeight="1" x14ac:dyDescent="0.25"/>
    <row r="1047167" ht="12.65" customHeight="1" x14ac:dyDescent="0.25"/>
    <row r="1047168" ht="12.65" customHeight="1" x14ac:dyDescent="0.25"/>
    <row r="1047169" ht="12.65" customHeight="1" x14ac:dyDescent="0.25"/>
    <row r="1047170" ht="12.65" customHeight="1" x14ac:dyDescent="0.25"/>
    <row r="1047171" ht="12.65" customHeight="1" x14ac:dyDescent="0.25"/>
    <row r="1047172" ht="12.65" customHeight="1" x14ac:dyDescent="0.25"/>
    <row r="1047173" ht="12.65" customHeight="1" x14ac:dyDescent="0.25"/>
    <row r="1047174" ht="12.65" customHeight="1" x14ac:dyDescent="0.25"/>
    <row r="1047175" ht="12.65" customHeight="1" x14ac:dyDescent="0.25"/>
    <row r="1047176" ht="12.65" customHeight="1" x14ac:dyDescent="0.25"/>
    <row r="1047177" ht="12.65" customHeight="1" x14ac:dyDescent="0.25"/>
    <row r="1047178" ht="12.65" customHeight="1" x14ac:dyDescent="0.25"/>
    <row r="1047179" ht="12.65" customHeight="1" x14ac:dyDescent="0.25"/>
    <row r="1047180" ht="12.65" customHeight="1" x14ac:dyDescent="0.25"/>
    <row r="1047181" ht="12.65" customHeight="1" x14ac:dyDescent="0.25"/>
    <row r="1047182" ht="12.65" customHeight="1" x14ac:dyDescent="0.25"/>
    <row r="1047183" ht="12.65" customHeight="1" x14ac:dyDescent="0.25"/>
    <row r="1047184" ht="12.65" customHeight="1" x14ac:dyDescent="0.25"/>
    <row r="1047185" ht="12.65" customHeight="1" x14ac:dyDescent="0.25"/>
    <row r="1047186" ht="12.65" customHeight="1" x14ac:dyDescent="0.25"/>
    <row r="1047187" ht="12.65" customHeight="1" x14ac:dyDescent="0.25"/>
    <row r="1047188" ht="12.65" customHeight="1" x14ac:dyDescent="0.25"/>
    <row r="1047189" ht="12.65" customHeight="1" x14ac:dyDescent="0.25"/>
    <row r="1047190" ht="12.65" customHeight="1" x14ac:dyDescent="0.25"/>
    <row r="1047191" ht="12.65" customHeight="1" x14ac:dyDescent="0.25"/>
    <row r="1047192" ht="12.65" customHeight="1" x14ac:dyDescent="0.25"/>
    <row r="1047193" ht="12.65" customHeight="1" x14ac:dyDescent="0.25"/>
    <row r="1047194" ht="12.65" customHeight="1" x14ac:dyDescent="0.25"/>
    <row r="1047195" ht="12.65" customHeight="1" x14ac:dyDescent="0.25"/>
    <row r="1047196" ht="12.65" customHeight="1" x14ac:dyDescent="0.25"/>
    <row r="1047197" ht="12.65" customHeight="1" x14ac:dyDescent="0.25"/>
    <row r="1047198" ht="12.65" customHeight="1" x14ac:dyDescent="0.25"/>
    <row r="1047199" ht="12.65" customHeight="1" x14ac:dyDescent="0.25"/>
    <row r="1047200" ht="12.65" customHeight="1" x14ac:dyDescent="0.25"/>
    <row r="1047201" ht="12.65" customHeight="1" x14ac:dyDescent="0.25"/>
    <row r="1047202" ht="12.65" customHeight="1" x14ac:dyDescent="0.25"/>
    <row r="1047203" ht="12.65" customHeight="1" x14ac:dyDescent="0.25"/>
    <row r="1047204" ht="12.65" customHeight="1" x14ac:dyDescent="0.25"/>
    <row r="1047205" ht="12.65" customHeight="1" x14ac:dyDescent="0.25"/>
    <row r="1047206" ht="12.65" customHeight="1" x14ac:dyDescent="0.25"/>
    <row r="1047207" ht="12.65" customHeight="1" x14ac:dyDescent="0.25"/>
    <row r="1047208" ht="12.65" customHeight="1" x14ac:dyDescent="0.25"/>
    <row r="1047209" ht="12.65" customHeight="1" x14ac:dyDescent="0.25"/>
    <row r="1047210" ht="12.65" customHeight="1" x14ac:dyDescent="0.25"/>
    <row r="1047211" ht="12.65" customHeight="1" x14ac:dyDescent="0.25"/>
    <row r="1047212" ht="12.65" customHeight="1" x14ac:dyDescent="0.25"/>
    <row r="1047213" ht="12.65" customHeight="1" x14ac:dyDescent="0.25"/>
    <row r="1047214" ht="12.65" customHeight="1" x14ac:dyDescent="0.25"/>
    <row r="1047215" ht="12.65" customHeight="1" x14ac:dyDescent="0.25"/>
    <row r="1047216" ht="12.65" customHeight="1" x14ac:dyDescent="0.25"/>
    <row r="1047217" ht="12.65" customHeight="1" x14ac:dyDescent="0.25"/>
    <row r="1047218" ht="12.65" customHeight="1" x14ac:dyDescent="0.25"/>
    <row r="1047219" ht="12.65" customHeight="1" x14ac:dyDescent="0.25"/>
    <row r="1047220" ht="12.65" customHeight="1" x14ac:dyDescent="0.25"/>
    <row r="1047221" ht="12.65" customHeight="1" x14ac:dyDescent="0.25"/>
    <row r="1047222" ht="12.65" customHeight="1" x14ac:dyDescent="0.25"/>
    <row r="1047223" ht="12.65" customHeight="1" x14ac:dyDescent="0.25"/>
    <row r="1047224" ht="12.65" customHeight="1" x14ac:dyDescent="0.25"/>
    <row r="1047225" ht="12.65" customHeight="1" x14ac:dyDescent="0.25"/>
    <row r="1047226" ht="12.65" customHeight="1" x14ac:dyDescent="0.25"/>
    <row r="1047227" ht="12.65" customHeight="1" x14ac:dyDescent="0.25"/>
    <row r="1047228" ht="12.65" customHeight="1" x14ac:dyDescent="0.25"/>
    <row r="1047229" ht="12.65" customHeight="1" x14ac:dyDescent="0.25"/>
    <row r="1047230" ht="12.65" customHeight="1" x14ac:dyDescent="0.25"/>
    <row r="1047231" ht="12.65" customHeight="1" x14ac:dyDescent="0.25"/>
    <row r="1047232" ht="12.65" customHeight="1" x14ac:dyDescent="0.25"/>
    <row r="1047233" ht="12.65" customHeight="1" x14ac:dyDescent="0.25"/>
    <row r="1047234" ht="12.65" customHeight="1" x14ac:dyDescent="0.25"/>
    <row r="1047235" ht="12.65" customHeight="1" x14ac:dyDescent="0.25"/>
    <row r="1047236" ht="12.65" customHeight="1" x14ac:dyDescent="0.25"/>
    <row r="1047237" ht="12.65" customHeight="1" x14ac:dyDescent="0.25"/>
    <row r="1047238" ht="12.65" customHeight="1" x14ac:dyDescent="0.25"/>
    <row r="1047239" ht="12.65" customHeight="1" x14ac:dyDescent="0.25"/>
    <row r="1047240" ht="12.65" customHeight="1" x14ac:dyDescent="0.25"/>
    <row r="1047241" ht="12.65" customHeight="1" x14ac:dyDescent="0.25"/>
    <row r="1047242" ht="12.65" customHeight="1" x14ac:dyDescent="0.25"/>
    <row r="1047243" ht="12.65" customHeight="1" x14ac:dyDescent="0.25"/>
    <row r="1047244" ht="12.65" customHeight="1" x14ac:dyDescent="0.25"/>
    <row r="1047245" ht="12.65" customHeight="1" x14ac:dyDescent="0.25"/>
    <row r="1047246" ht="12.65" customHeight="1" x14ac:dyDescent="0.25"/>
    <row r="1047247" ht="12.65" customHeight="1" x14ac:dyDescent="0.25"/>
    <row r="1047248" ht="12.65" customHeight="1" x14ac:dyDescent="0.25"/>
    <row r="1047249" ht="12.65" customHeight="1" x14ac:dyDescent="0.25"/>
    <row r="1047250" ht="12.65" customHeight="1" x14ac:dyDescent="0.25"/>
    <row r="1047251" ht="12.65" customHeight="1" x14ac:dyDescent="0.25"/>
    <row r="1047252" ht="12.65" customHeight="1" x14ac:dyDescent="0.25"/>
    <row r="1047253" ht="12.65" customHeight="1" x14ac:dyDescent="0.25"/>
    <row r="1047254" ht="12.65" customHeight="1" x14ac:dyDescent="0.25"/>
    <row r="1047255" ht="12.65" customHeight="1" x14ac:dyDescent="0.25"/>
    <row r="1047256" ht="12.65" customHeight="1" x14ac:dyDescent="0.25"/>
    <row r="1047257" ht="12.65" customHeight="1" x14ac:dyDescent="0.25"/>
    <row r="1047258" ht="12.65" customHeight="1" x14ac:dyDescent="0.25"/>
    <row r="1047259" ht="12.65" customHeight="1" x14ac:dyDescent="0.25"/>
    <row r="1047260" ht="12.65" customHeight="1" x14ac:dyDescent="0.25"/>
    <row r="1047261" ht="12.65" customHeight="1" x14ac:dyDescent="0.25"/>
    <row r="1047262" ht="12.65" customHeight="1" x14ac:dyDescent="0.25"/>
    <row r="1047263" ht="12.65" customHeight="1" x14ac:dyDescent="0.25"/>
    <row r="1047264" ht="12.65" customHeight="1" x14ac:dyDescent="0.25"/>
    <row r="1047265" ht="12.65" customHeight="1" x14ac:dyDescent="0.25"/>
    <row r="1047266" ht="12.65" customHeight="1" x14ac:dyDescent="0.25"/>
    <row r="1047267" ht="12.65" customHeight="1" x14ac:dyDescent="0.25"/>
    <row r="1047268" ht="12.65" customHeight="1" x14ac:dyDescent="0.25"/>
    <row r="1047269" ht="12.65" customHeight="1" x14ac:dyDescent="0.25"/>
    <row r="1047270" ht="12.65" customHeight="1" x14ac:dyDescent="0.25"/>
    <row r="1047271" ht="12.65" customHeight="1" x14ac:dyDescent="0.25"/>
    <row r="1047272" ht="12.65" customHeight="1" x14ac:dyDescent="0.25"/>
    <row r="1047273" ht="12.65" customHeight="1" x14ac:dyDescent="0.25"/>
    <row r="1047274" ht="12.65" customHeight="1" x14ac:dyDescent="0.25"/>
    <row r="1047275" ht="12.65" customHeight="1" x14ac:dyDescent="0.25"/>
    <row r="1047276" ht="12.65" customHeight="1" x14ac:dyDescent="0.25"/>
    <row r="1047277" ht="12.65" customHeight="1" x14ac:dyDescent="0.25"/>
    <row r="1047278" ht="12.65" customHeight="1" x14ac:dyDescent="0.25"/>
    <row r="1047279" ht="12.65" customHeight="1" x14ac:dyDescent="0.25"/>
    <row r="1047280" ht="12.65" customHeight="1" x14ac:dyDescent="0.25"/>
    <row r="1047281" ht="12.65" customHeight="1" x14ac:dyDescent="0.25"/>
    <row r="1047282" ht="12.65" customHeight="1" x14ac:dyDescent="0.25"/>
    <row r="1047283" ht="12.65" customHeight="1" x14ac:dyDescent="0.25"/>
    <row r="1047284" ht="12.65" customHeight="1" x14ac:dyDescent="0.25"/>
    <row r="1047285" ht="12.65" customHeight="1" x14ac:dyDescent="0.25"/>
    <row r="1047286" ht="12.65" customHeight="1" x14ac:dyDescent="0.25"/>
    <row r="1047287" ht="12.65" customHeight="1" x14ac:dyDescent="0.25"/>
    <row r="1047288" ht="12.65" customHeight="1" x14ac:dyDescent="0.25"/>
    <row r="1047289" ht="12.65" customHeight="1" x14ac:dyDescent="0.25"/>
    <row r="1047290" ht="12.65" customHeight="1" x14ac:dyDescent="0.25"/>
    <row r="1047291" ht="12.65" customHeight="1" x14ac:dyDescent="0.25"/>
    <row r="1047292" ht="12.65" customHeight="1" x14ac:dyDescent="0.25"/>
    <row r="1047293" ht="12.65" customHeight="1" x14ac:dyDescent="0.25"/>
    <row r="1047294" ht="12.65" customHeight="1" x14ac:dyDescent="0.25"/>
    <row r="1047295" ht="12.65" customHeight="1" x14ac:dyDescent="0.25"/>
    <row r="1047296" ht="12.65" customHeight="1" x14ac:dyDescent="0.25"/>
    <row r="1047297" ht="12.65" customHeight="1" x14ac:dyDescent="0.25"/>
    <row r="1047298" ht="12.65" customHeight="1" x14ac:dyDescent="0.25"/>
    <row r="1047299" ht="12.65" customHeight="1" x14ac:dyDescent="0.25"/>
    <row r="1047300" ht="12.65" customHeight="1" x14ac:dyDescent="0.25"/>
    <row r="1047301" ht="12.65" customHeight="1" x14ac:dyDescent="0.25"/>
    <row r="1047302" ht="12.65" customHeight="1" x14ac:dyDescent="0.25"/>
    <row r="1047303" ht="12.65" customHeight="1" x14ac:dyDescent="0.25"/>
    <row r="1047304" ht="12.65" customHeight="1" x14ac:dyDescent="0.25"/>
    <row r="1047305" ht="12.65" customHeight="1" x14ac:dyDescent="0.25"/>
    <row r="1047306" ht="12.65" customHeight="1" x14ac:dyDescent="0.25"/>
    <row r="1047307" ht="12.65" customHeight="1" x14ac:dyDescent="0.25"/>
    <row r="1047308" ht="12.65" customHeight="1" x14ac:dyDescent="0.25"/>
    <row r="1047309" ht="12.65" customHeight="1" x14ac:dyDescent="0.25"/>
    <row r="1047310" ht="12.65" customHeight="1" x14ac:dyDescent="0.25"/>
    <row r="1047311" ht="12.65" customHeight="1" x14ac:dyDescent="0.25"/>
    <row r="1047312" ht="12.65" customHeight="1" x14ac:dyDescent="0.25"/>
    <row r="1047313" ht="12.65" customHeight="1" x14ac:dyDescent="0.25"/>
    <row r="1047314" ht="12.65" customHeight="1" x14ac:dyDescent="0.25"/>
    <row r="1047315" ht="12.65" customHeight="1" x14ac:dyDescent="0.25"/>
    <row r="1047316" ht="12.65" customHeight="1" x14ac:dyDescent="0.25"/>
    <row r="1047317" ht="12.65" customHeight="1" x14ac:dyDescent="0.25"/>
    <row r="1047318" ht="12.65" customHeight="1" x14ac:dyDescent="0.25"/>
    <row r="1047319" ht="12.65" customHeight="1" x14ac:dyDescent="0.25"/>
    <row r="1047320" ht="12.65" customHeight="1" x14ac:dyDescent="0.25"/>
    <row r="1047321" ht="12.65" customHeight="1" x14ac:dyDescent="0.25"/>
    <row r="1047322" ht="12.65" customHeight="1" x14ac:dyDescent="0.25"/>
    <row r="1047323" ht="12.65" customHeight="1" x14ac:dyDescent="0.25"/>
    <row r="1047324" ht="12.65" customHeight="1" x14ac:dyDescent="0.25"/>
    <row r="1047325" ht="12.65" customHeight="1" x14ac:dyDescent="0.25"/>
    <row r="1047326" ht="12.65" customHeight="1" x14ac:dyDescent="0.25"/>
    <row r="1047327" ht="12.65" customHeight="1" x14ac:dyDescent="0.25"/>
    <row r="1047328" ht="12.65" customHeight="1" x14ac:dyDescent="0.25"/>
    <row r="1047329" ht="12.65" customHeight="1" x14ac:dyDescent="0.25"/>
    <row r="1047330" ht="12.65" customHeight="1" x14ac:dyDescent="0.25"/>
    <row r="1047331" ht="12.65" customHeight="1" x14ac:dyDescent="0.25"/>
    <row r="1047332" ht="12.65" customHeight="1" x14ac:dyDescent="0.25"/>
    <row r="1047333" ht="12.65" customHeight="1" x14ac:dyDescent="0.25"/>
    <row r="1047334" ht="12.65" customHeight="1" x14ac:dyDescent="0.25"/>
    <row r="1047335" ht="12.65" customHeight="1" x14ac:dyDescent="0.25"/>
    <row r="1047336" ht="12.65" customHeight="1" x14ac:dyDescent="0.25"/>
    <row r="1047337" ht="12.65" customHeight="1" x14ac:dyDescent="0.25"/>
    <row r="1047338" ht="12.65" customHeight="1" x14ac:dyDescent="0.25"/>
    <row r="1047339" ht="12.65" customHeight="1" x14ac:dyDescent="0.25"/>
    <row r="1047340" ht="12.65" customHeight="1" x14ac:dyDescent="0.25"/>
    <row r="1047341" ht="12.65" customHeight="1" x14ac:dyDescent="0.25"/>
    <row r="1047342" ht="12.65" customHeight="1" x14ac:dyDescent="0.25"/>
    <row r="1047343" ht="12.65" customHeight="1" x14ac:dyDescent="0.25"/>
    <row r="1047344" ht="12.65" customHeight="1" x14ac:dyDescent="0.25"/>
    <row r="1047345" ht="12.65" customHeight="1" x14ac:dyDescent="0.25"/>
    <row r="1047346" ht="12.65" customHeight="1" x14ac:dyDescent="0.25"/>
    <row r="1047347" ht="12.65" customHeight="1" x14ac:dyDescent="0.25"/>
    <row r="1047348" ht="12.65" customHeight="1" x14ac:dyDescent="0.25"/>
    <row r="1047349" ht="12.65" customHeight="1" x14ac:dyDescent="0.25"/>
    <row r="1047350" ht="12.65" customHeight="1" x14ac:dyDescent="0.25"/>
    <row r="1047351" ht="12.65" customHeight="1" x14ac:dyDescent="0.25"/>
    <row r="1047352" ht="12.65" customHeight="1" x14ac:dyDescent="0.25"/>
    <row r="1047353" ht="12.65" customHeight="1" x14ac:dyDescent="0.25"/>
    <row r="1047354" ht="12.65" customHeight="1" x14ac:dyDescent="0.25"/>
    <row r="1047355" ht="12.65" customHeight="1" x14ac:dyDescent="0.25"/>
    <row r="1047356" ht="12.65" customHeight="1" x14ac:dyDescent="0.25"/>
    <row r="1047357" ht="12.65" customHeight="1" x14ac:dyDescent="0.25"/>
    <row r="1047358" ht="12.65" customHeight="1" x14ac:dyDescent="0.25"/>
    <row r="1047359" ht="12.65" customHeight="1" x14ac:dyDescent="0.25"/>
    <row r="1047360" ht="12.65" customHeight="1" x14ac:dyDescent="0.25"/>
    <row r="1047361" ht="12.65" customHeight="1" x14ac:dyDescent="0.25"/>
    <row r="1047362" ht="12.65" customHeight="1" x14ac:dyDescent="0.25"/>
    <row r="1047363" ht="12.65" customHeight="1" x14ac:dyDescent="0.25"/>
    <row r="1047364" ht="12.65" customHeight="1" x14ac:dyDescent="0.25"/>
    <row r="1047365" ht="12.65" customHeight="1" x14ac:dyDescent="0.25"/>
    <row r="1047366" ht="12.65" customHeight="1" x14ac:dyDescent="0.25"/>
    <row r="1047367" ht="12.65" customHeight="1" x14ac:dyDescent="0.25"/>
    <row r="1047368" ht="12.65" customHeight="1" x14ac:dyDescent="0.25"/>
    <row r="1047369" ht="12.65" customHeight="1" x14ac:dyDescent="0.25"/>
    <row r="1047370" ht="12.65" customHeight="1" x14ac:dyDescent="0.25"/>
    <row r="1047371" ht="12.65" customHeight="1" x14ac:dyDescent="0.25"/>
    <row r="1047372" ht="12.65" customHeight="1" x14ac:dyDescent="0.25"/>
    <row r="1047373" ht="12.65" customHeight="1" x14ac:dyDescent="0.25"/>
    <row r="1047374" ht="12.65" customHeight="1" x14ac:dyDescent="0.25"/>
    <row r="1047375" ht="12.65" customHeight="1" x14ac:dyDescent="0.25"/>
    <row r="1047376" ht="12.65" customHeight="1" x14ac:dyDescent="0.25"/>
    <row r="1047377" ht="12.65" customHeight="1" x14ac:dyDescent="0.25"/>
    <row r="1047378" ht="12.65" customHeight="1" x14ac:dyDescent="0.25"/>
    <row r="1047379" ht="12.65" customHeight="1" x14ac:dyDescent="0.25"/>
    <row r="1047380" ht="12.65" customHeight="1" x14ac:dyDescent="0.25"/>
    <row r="1047381" ht="12.65" customHeight="1" x14ac:dyDescent="0.25"/>
    <row r="1047382" ht="12.65" customHeight="1" x14ac:dyDescent="0.25"/>
    <row r="1047383" ht="12.65" customHeight="1" x14ac:dyDescent="0.25"/>
    <row r="1047384" ht="12.65" customHeight="1" x14ac:dyDescent="0.25"/>
    <row r="1047385" ht="12.65" customHeight="1" x14ac:dyDescent="0.25"/>
    <row r="1047386" ht="12.65" customHeight="1" x14ac:dyDescent="0.25"/>
    <row r="1047387" ht="12.65" customHeight="1" x14ac:dyDescent="0.25"/>
    <row r="1047388" ht="12.65" customHeight="1" x14ac:dyDescent="0.25"/>
    <row r="1047389" ht="12.65" customHeight="1" x14ac:dyDescent="0.25"/>
    <row r="1047390" ht="12.65" customHeight="1" x14ac:dyDescent="0.25"/>
    <row r="1047391" ht="12.65" customHeight="1" x14ac:dyDescent="0.25"/>
    <row r="1047392" ht="12.65" customHeight="1" x14ac:dyDescent="0.25"/>
    <row r="1047393" ht="12.65" customHeight="1" x14ac:dyDescent="0.25"/>
    <row r="1047394" ht="12.65" customHeight="1" x14ac:dyDescent="0.25"/>
    <row r="1047395" ht="12.65" customHeight="1" x14ac:dyDescent="0.25"/>
    <row r="1047396" ht="12.65" customHeight="1" x14ac:dyDescent="0.25"/>
    <row r="1047397" ht="12.65" customHeight="1" x14ac:dyDescent="0.25"/>
    <row r="1047398" ht="12.65" customHeight="1" x14ac:dyDescent="0.25"/>
    <row r="1047399" ht="12.65" customHeight="1" x14ac:dyDescent="0.25"/>
    <row r="1047400" ht="12.65" customHeight="1" x14ac:dyDescent="0.25"/>
    <row r="1047401" ht="12.65" customHeight="1" x14ac:dyDescent="0.25"/>
    <row r="1047402" ht="12.65" customHeight="1" x14ac:dyDescent="0.25"/>
    <row r="1047403" ht="12.65" customHeight="1" x14ac:dyDescent="0.25"/>
    <row r="1047404" ht="12.65" customHeight="1" x14ac:dyDescent="0.25"/>
    <row r="1047405" ht="12.65" customHeight="1" x14ac:dyDescent="0.25"/>
    <row r="1047406" ht="12.65" customHeight="1" x14ac:dyDescent="0.25"/>
    <row r="1047407" ht="12.65" customHeight="1" x14ac:dyDescent="0.25"/>
    <row r="1047408" ht="12.65" customHeight="1" x14ac:dyDescent="0.25"/>
    <row r="1047409" ht="12.65" customHeight="1" x14ac:dyDescent="0.25"/>
    <row r="1047410" ht="12.65" customHeight="1" x14ac:dyDescent="0.25"/>
    <row r="1047411" ht="12.65" customHeight="1" x14ac:dyDescent="0.25"/>
    <row r="1047412" ht="12.65" customHeight="1" x14ac:dyDescent="0.25"/>
    <row r="1047413" ht="12.65" customHeight="1" x14ac:dyDescent="0.25"/>
    <row r="1047414" ht="12.65" customHeight="1" x14ac:dyDescent="0.25"/>
    <row r="1047415" ht="12.65" customHeight="1" x14ac:dyDescent="0.25"/>
    <row r="1047416" ht="12.65" customHeight="1" x14ac:dyDescent="0.25"/>
    <row r="1047417" ht="12.65" customHeight="1" x14ac:dyDescent="0.25"/>
    <row r="1047418" ht="12.65" customHeight="1" x14ac:dyDescent="0.25"/>
    <row r="1047419" ht="12.65" customHeight="1" x14ac:dyDescent="0.25"/>
    <row r="1047420" ht="12.65" customHeight="1" x14ac:dyDescent="0.25"/>
    <row r="1047421" ht="12.65" customHeight="1" x14ac:dyDescent="0.25"/>
    <row r="1047422" ht="12.65" customHeight="1" x14ac:dyDescent="0.25"/>
    <row r="1047423" ht="12.65" customHeight="1" x14ac:dyDescent="0.25"/>
    <row r="1047424" ht="12.65" customHeight="1" x14ac:dyDescent="0.25"/>
    <row r="1047425" ht="12.65" customHeight="1" x14ac:dyDescent="0.25"/>
    <row r="1047426" ht="12.65" customHeight="1" x14ac:dyDescent="0.25"/>
    <row r="1047427" ht="12.65" customHeight="1" x14ac:dyDescent="0.25"/>
    <row r="1047428" ht="12.65" customHeight="1" x14ac:dyDescent="0.25"/>
    <row r="1047429" ht="12.65" customHeight="1" x14ac:dyDescent="0.25"/>
    <row r="1047430" ht="12.65" customHeight="1" x14ac:dyDescent="0.25"/>
    <row r="1047431" ht="12.65" customHeight="1" x14ac:dyDescent="0.25"/>
    <row r="1047432" ht="12.65" customHeight="1" x14ac:dyDescent="0.25"/>
    <row r="1047433" ht="12.65" customHeight="1" x14ac:dyDescent="0.25"/>
    <row r="1047434" ht="12.65" customHeight="1" x14ac:dyDescent="0.25"/>
    <row r="1047435" ht="12.65" customHeight="1" x14ac:dyDescent="0.25"/>
    <row r="1047436" ht="12.65" customHeight="1" x14ac:dyDescent="0.25"/>
    <row r="1047437" ht="12.65" customHeight="1" x14ac:dyDescent="0.25"/>
    <row r="1047438" ht="12.65" customHeight="1" x14ac:dyDescent="0.25"/>
    <row r="1047439" ht="12.65" customHeight="1" x14ac:dyDescent="0.25"/>
    <row r="1047440" ht="12.65" customHeight="1" x14ac:dyDescent="0.25"/>
    <row r="1047441" ht="12.65" customHeight="1" x14ac:dyDescent="0.25"/>
    <row r="1047442" ht="12.65" customHeight="1" x14ac:dyDescent="0.25"/>
    <row r="1047443" ht="12.65" customHeight="1" x14ac:dyDescent="0.25"/>
    <row r="1047444" ht="12.65" customHeight="1" x14ac:dyDescent="0.25"/>
    <row r="1047445" ht="12.65" customHeight="1" x14ac:dyDescent="0.25"/>
    <row r="1047446" ht="12.65" customHeight="1" x14ac:dyDescent="0.25"/>
    <row r="1047447" ht="12.65" customHeight="1" x14ac:dyDescent="0.25"/>
    <row r="1047448" ht="12.65" customHeight="1" x14ac:dyDescent="0.25"/>
    <row r="1047449" ht="12.65" customHeight="1" x14ac:dyDescent="0.25"/>
    <row r="1047450" ht="12.65" customHeight="1" x14ac:dyDescent="0.25"/>
    <row r="1047451" ht="12.65" customHeight="1" x14ac:dyDescent="0.25"/>
    <row r="1047452" ht="12.65" customHeight="1" x14ac:dyDescent="0.25"/>
    <row r="1047453" ht="12.65" customHeight="1" x14ac:dyDescent="0.25"/>
    <row r="1047454" ht="12.65" customHeight="1" x14ac:dyDescent="0.25"/>
    <row r="1047455" ht="12.65" customHeight="1" x14ac:dyDescent="0.25"/>
    <row r="1047456" ht="12.65" customHeight="1" x14ac:dyDescent="0.25"/>
    <row r="1047457" ht="12.65" customHeight="1" x14ac:dyDescent="0.25"/>
    <row r="1047458" ht="12.65" customHeight="1" x14ac:dyDescent="0.25"/>
    <row r="1047459" ht="12.65" customHeight="1" x14ac:dyDescent="0.25"/>
    <row r="1047460" ht="12.65" customHeight="1" x14ac:dyDescent="0.25"/>
    <row r="1047461" ht="12.65" customHeight="1" x14ac:dyDescent="0.25"/>
    <row r="1047462" ht="12.65" customHeight="1" x14ac:dyDescent="0.25"/>
    <row r="1047463" ht="12.65" customHeight="1" x14ac:dyDescent="0.25"/>
    <row r="1047464" ht="12.65" customHeight="1" x14ac:dyDescent="0.25"/>
    <row r="1047465" ht="12.65" customHeight="1" x14ac:dyDescent="0.25"/>
    <row r="1047466" ht="12.65" customHeight="1" x14ac:dyDescent="0.25"/>
    <row r="1047467" ht="12.65" customHeight="1" x14ac:dyDescent="0.25"/>
    <row r="1047468" ht="12.65" customHeight="1" x14ac:dyDescent="0.25"/>
    <row r="1047469" ht="12.65" customHeight="1" x14ac:dyDescent="0.25"/>
    <row r="1047470" ht="12.65" customHeight="1" x14ac:dyDescent="0.25"/>
    <row r="1047471" ht="12.65" customHeight="1" x14ac:dyDescent="0.25"/>
    <row r="1047472" ht="12.65" customHeight="1" x14ac:dyDescent="0.25"/>
    <row r="1047473" ht="12.65" customHeight="1" x14ac:dyDescent="0.25"/>
    <row r="1047474" ht="12.65" customHeight="1" x14ac:dyDescent="0.25"/>
    <row r="1047475" ht="12.65" customHeight="1" x14ac:dyDescent="0.25"/>
    <row r="1047476" ht="12.65" customHeight="1" x14ac:dyDescent="0.25"/>
    <row r="1047477" ht="12.65" customHeight="1" x14ac:dyDescent="0.25"/>
    <row r="1047478" ht="12.65" customHeight="1" x14ac:dyDescent="0.25"/>
    <row r="1047479" ht="12.65" customHeight="1" x14ac:dyDescent="0.25"/>
    <row r="1047480" ht="12.65" customHeight="1" x14ac:dyDescent="0.25"/>
    <row r="1047481" ht="12.65" customHeight="1" x14ac:dyDescent="0.25"/>
    <row r="1047482" ht="12.65" customHeight="1" x14ac:dyDescent="0.25"/>
    <row r="1047483" ht="12.65" customHeight="1" x14ac:dyDescent="0.25"/>
    <row r="1047484" ht="12.65" customHeight="1" x14ac:dyDescent="0.25"/>
    <row r="1047485" ht="12.65" customHeight="1" x14ac:dyDescent="0.25"/>
    <row r="1047486" ht="12.65" customHeight="1" x14ac:dyDescent="0.25"/>
    <row r="1047487" ht="12.65" customHeight="1" x14ac:dyDescent="0.25"/>
    <row r="1047488" ht="12.65" customHeight="1" x14ac:dyDescent="0.25"/>
    <row r="1047489" ht="12.65" customHeight="1" x14ac:dyDescent="0.25"/>
    <row r="1047490" ht="12.65" customHeight="1" x14ac:dyDescent="0.25"/>
    <row r="1047491" ht="12.65" customHeight="1" x14ac:dyDescent="0.25"/>
    <row r="1047492" ht="12.65" customHeight="1" x14ac:dyDescent="0.25"/>
    <row r="1047493" ht="12.65" customHeight="1" x14ac:dyDescent="0.25"/>
    <row r="1047494" ht="12.65" customHeight="1" x14ac:dyDescent="0.25"/>
    <row r="1047495" ht="12.65" customHeight="1" x14ac:dyDescent="0.25"/>
    <row r="1047496" ht="12.65" customHeight="1" x14ac:dyDescent="0.25"/>
    <row r="1047497" ht="12.65" customHeight="1" x14ac:dyDescent="0.25"/>
    <row r="1047498" ht="12.65" customHeight="1" x14ac:dyDescent="0.25"/>
    <row r="1047499" ht="12.65" customHeight="1" x14ac:dyDescent="0.25"/>
    <row r="1047500" ht="12.65" customHeight="1" x14ac:dyDescent="0.25"/>
    <row r="1047501" ht="12.65" customHeight="1" x14ac:dyDescent="0.25"/>
    <row r="1047502" ht="12.65" customHeight="1" x14ac:dyDescent="0.25"/>
    <row r="1047503" ht="12.65" customHeight="1" x14ac:dyDescent="0.25"/>
    <row r="1047504" ht="12.65" customHeight="1" x14ac:dyDescent="0.25"/>
    <row r="1047505" ht="12.65" customHeight="1" x14ac:dyDescent="0.25"/>
    <row r="1047506" ht="12.65" customHeight="1" x14ac:dyDescent="0.25"/>
    <row r="1047507" ht="12.65" customHeight="1" x14ac:dyDescent="0.25"/>
    <row r="1047508" ht="12.65" customHeight="1" x14ac:dyDescent="0.25"/>
    <row r="1047509" ht="12.65" customHeight="1" x14ac:dyDescent="0.25"/>
    <row r="1047510" ht="12.65" customHeight="1" x14ac:dyDescent="0.25"/>
    <row r="1047511" ht="12.65" customHeight="1" x14ac:dyDescent="0.25"/>
    <row r="1047512" ht="12.65" customHeight="1" x14ac:dyDescent="0.25"/>
    <row r="1047513" ht="12.65" customHeight="1" x14ac:dyDescent="0.25"/>
    <row r="1047514" ht="12.65" customHeight="1" x14ac:dyDescent="0.25"/>
    <row r="1047515" ht="12.65" customHeight="1" x14ac:dyDescent="0.25"/>
    <row r="1047516" ht="12.65" customHeight="1" x14ac:dyDescent="0.25"/>
    <row r="1047517" ht="12.65" customHeight="1" x14ac:dyDescent="0.25"/>
    <row r="1047518" ht="12.65" customHeight="1" x14ac:dyDescent="0.25"/>
    <row r="1047519" ht="12.65" customHeight="1" x14ac:dyDescent="0.25"/>
    <row r="1047520" ht="12.65" customHeight="1" x14ac:dyDescent="0.25"/>
    <row r="1047521" ht="12.65" customHeight="1" x14ac:dyDescent="0.25"/>
    <row r="1047522" ht="12.65" customHeight="1" x14ac:dyDescent="0.25"/>
    <row r="1047523" ht="12.65" customHeight="1" x14ac:dyDescent="0.25"/>
    <row r="1047524" ht="12.65" customHeight="1" x14ac:dyDescent="0.25"/>
    <row r="1047525" ht="12.65" customHeight="1" x14ac:dyDescent="0.25"/>
    <row r="1047526" ht="12.65" customHeight="1" x14ac:dyDescent="0.25"/>
    <row r="1047527" ht="12.65" customHeight="1" x14ac:dyDescent="0.25"/>
    <row r="1047528" ht="12.65" customHeight="1" x14ac:dyDescent="0.25"/>
    <row r="1047529" ht="12.65" customHeight="1" x14ac:dyDescent="0.25"/>
    <row r="1047530" ht="12.65" customHeight="1" x14ac:dyDescent="0.25"/>
    <row r="1047531" ht="12.65" customHeight="1" x14ac:dyDescent="0.25"/>
    <row r="1047532" ht="12.65" customHeight="1" x14ac:dyDescent="0.25"/>
    <row r="1047533" ht="12.65" customHeight="1" x14ac:dyDescent="0.25"/>
    <row r="1047534" ht="12.65" customHeight="1" x14ac:dyDescent="0.25"/>
    <row r="1047535" ht="12.65" customHeight="1" x14ac:dyDescent="0.25"/>
    <row r="1047536" ht="12.65" customHeight="1" x14ac:dyDescent="0.25"/>
    <row r="1047537" ht="12.65" customHeight="1" x14ac:dyDescent="0.25"/>
    <row r="1047538" ht="12.65" customHeight="1" x14ac:dyDescent="0.25"/>
    <row r="1047539" ht="12.65" customHeight="1" x14ac:dyDescent="0.25"/>
    <row r="1047540" ht="12.65" customHeight="1" x14ac:dyDescent="0.25"/>
    <row r="1047541" ht="12.65" customHeight="1" x14ac:dyDescent="0.25"/>
    <row r="1047542" ht="12.65" customHeight="1" x14ac:dyDescent="0.25"/>
    <row r="1047543" ht="12.65" customHeight="1" x14ac:dyDescent="0.25"/>
    <row r="1047544" ht="12.65" customHeight="1" x14ac:dyDescent="0.25"/>
    <row r="1047545" ht="12.65" customHeight="1" x14ac:dyDescent="0.25"/>
    <row r="1047546" ht="12.65" customHeight="1" x14ac:dyDescent="0.25"/>
    <row r="1047547" ht="12.65" customHeight="1" x14ac:dyDescent="0.25"/>
    <row r="1047548" ht="12.65" customHeight="1" x14ac:dyDescent="0.25"/>
    <row r="1047549" ht="12.65" customHeight="1" x14ac:dyDescent="0.25"/>
    <row r="1047550" ht="12.65" customHeight="1" x14ac:dyDescent="0.25"/>
    <row r="1047551" ht="12.65" customHeight="1" x14ac:dyDescent="0.25"/>
    <row r="1047552" ht="12.65" customHeight="1" x14ac:dyDescent="0.25"/>
    <row r="1047553" ht="12.65" customHeight="1" x14ac:dyDescent="0.25"/>
    <row r="1047554" ht="12.65" customHeight="1" x14ac:dyDescent="0.25"/>
    <row r="1047555" ht="12.65" customHeight="1" x14ac:dyDescent="0.25"/>
    <row r="1047556" ht="12.65" customHeight="1" x14ac:dyDescent="0.25"/>
    <row r="1047557" ht="12.65" customHeight="1" x14ac:dyDescent="0.25"/>
    <row r="1047558" ht="12.65" customHeight="1" x14ac:dyDescent="0.25"/>
    <row r="1047559" ht="12.65" customHeight="1" x14ac:dyDescent="0.25"/>
    <row r="1047560" ht="12.65" customHeight="1" x14ac:dyDescent="0.25"/>
    <row r="1047561" ht="12.65" customHeight="1" x14ac:dyDescent="0.25"/>
    <row r="1047562" ht="12.65" customHeight="1" x14ac:dyDescent="0.25"/>
    <row r="1047563" ht="12.65" customHeight="1" x14ac:dyDescent="0.25"/>
    <row r="1047564" ht="12.65" customHeight="1" x14ac:dyDescent="0.25"/>
    <row r="1047565" ht="12.65" customHeight="1" x14ac:dyDescent="0.25"/>
    <row r="1047566" ht="12.65" customHeight="1" x14ac:dyDescent="0.25"/>
    <row r="1047567" ht="12.65" customHeight="1" x14ac:dyDescent="0.25"/>
    <row r="1047568" ht="12.65" customHeight="1" x14ac:dyDescent="0.25"/>
    <row r="1047569" ht="12.65" customHeight="1" x14ac:dyDescent="0.25"/>
    <row r="1047570" ht="12.65" customHeight="1" x14ac:dyDescent="0.25"/>
    <row r="1047571" ht="12.65" customHeight="1" x14ac:dyDescent="0.25"/>
    <row r="1047572" ht="12.65" customHeight="1" x14ac:dyDescent="0.25"/>
    <row r="1047573" ht="12.65" customHeight="1" x14ac:dyDescent="0.25"/>
    <row r="1047574" ht="12.65" customHeight="1" x14ac:dyDescent="0.25"/>
    <row r="1047575" ht="12.65" customHeight="1" x14ac:dyDescent="0.25"/>
    <row r="1047576" ht="12.65" customHeight="1" x14ac:dyDescent="0.25"/>
    <row r="1047577" ht="12.65" customHeight="1" x14ac:dyDescent="0.25"/>
    <row r="1047578" ht="12.65" customHeight="1" x14ac:dyDescent="0.25"/>
    <row r="1047579" ht="12.65" customHeight="1" x14ac:dyDescent="0.25"/>
    <row r="1047580" ht="12.65" customHeight="1" x14ac:dyDescent="0.25"/>
    <row r="1047581" ht="12.65" customHeight="1" x14ac:dyDescent="0.25"/>
    <row r="1047582" ht="12.65" customHeight="1" x14ac:dyDescent="0.25"/>
    <row r="1047583" ht="12.65" customHeight="1" x14ac:dyDescent="0.25"/>
    <row r="1047584" ht="12.65" customHeight="1" x14ac:dyDescent="0.25"/>
    <row r="1047585" ht="12.65" customHeight="1" x14ac:dyDescent="0.25"/>
    <row r="1047586" ht="12.65" customHeight="1" x14ac:dyDescent="0.25"/>
    <row r="1047587" ht="12.65" customHeight="1" x14ac:dyDescent="0.25"/>
    <row r="1047588" ht="12.65" customHeight="1" x14ac:dyDescent="0.25"/>
    <row r="1047589" ht="12.65" customHeight="1" x14ac:dyDescent="0.25"/>
    <row r="1047590" ht="12.65" customHeight="1" x14ac:dyDescent="0.25"/>
    <row r="1047591" ht="12.65" customHeight="1" x14ac:dyDescent="0.25"/>
    <row r="1047592" ht="12.65" customHeight="1" x14ac:dyDescent="0.25"/>
    <row r="1047593" ht="12.65" customHeight="1" x14ac:dyDescent="0.25"/>
    <row r="1047594" ht="12.65" customHeight="1" x14ac:dyDescent="0.25"/>
    <row r="1047595" ht="12.65" customHeight="1" x14ac:dyDescent="0.25"/>
    <row r="1047596" ht="12.65" customHeight="1" x14ac:dyDescent="0.25"/>
    <row r="1047597" ht="12.65" customHeight="1" x14ac:dyDescent="0.25"/>
    <row r="1047598" ht="12.65" customHeight="1" x14ac:dyDescent="0.25"/>
    <row r="1047599" ht="12.65" customHeight="1" x14ac:dyDescent="0.25"/>
    <row r="1047600" ht="12.65" customHeight="1" x14ac:dyDescent="0.25"/>
    <row r="1047601" ht="12.65" customHeight="1" x14ac:dyDescent="0.25"/>
    <row r="1047602" ht="12.65" customHeight="1" x14ac:dyDescent="0.25"/>
    <row r="1047603" ht="12.65" customHeight="1" x14ac:dyDescent="0.25"/>
    <row r="1047604" ht="12.65" customHeight="1" x14ac:dyDescent="0.25"/>
    <row r="1047605" ht="12.65" customHeight="1" x14ac:dyDescent="0.25"/>
    <row r="1047606" ht="12.65" customHeight="1" x14ac:dyDescent="0.25"/>
    <row r="1047607" ht="12.65" customHeight="1" x14ac:dyDescent="0.25"/>
    <row r="1047608" ht="12.65" customHeight="1" x14ac:dyDescent="0.25"/>
    <row r="1047609" ht="12.65" customHeight="1" x14ac:dyDescent="0.25"/>
    <row r="1047610" ht="12.65" customHeight="1" x14ac:dyDescent="0.25"/>
    <row r="1047611" ht="12.65" customHeight="1" x14ac:dyDescent="0.25"/>
    <row r="1047612" ht="12.65" customHeight="1" x14ac:dyDescent="0.25"/>
    <row r="1047613" ht="12.65" customHeight="1" x14ac:dyDescent="0.25"/>
    <row r="1047614" ht="12.65" customHeight="1" x14ac:dyDescent="0.25"/>
    <row r="1047615" ht="12.65" customHeight="1" x14ac:dyDescent="0.25"/>
    <row r="1047616" ht="12.65" customHeight="1" x14ac:dyDescent="0.25"/>
    <row r="1047617" ht="12.65" customHeight="1" x14ac:dyDescent="0.25"/>
    <row r="1047618" ht="12.65" customHeight="1" x14ac:dyDescent="0.25"/>
    <row r="1047619" ht="12.65" customHeight="1" x14ac:dyDescent="0.25"/>
    <row r="1047620" ht="12.65" customHeight="1" x14ac:dyDescent="0.25"/>
    <row r="1047621" ht="12.65" customHeight="1" x14ac:dyDescent="0.25"/>
    <row r="1047622" ht="12.65" customHeight="1" x14ac:dyDescent="0.25"/>
    <row r="1047623" ht="12.65" customHeight="1" x14ac:dyDescent="0.25"/>
    <row r="1047624" ht="12.65" customHeight="1" x14ac:dyDescent="0.25"/>
    <row r="1047625" ht="12.65" customHeight="1" x14ac:dyDescent="0.25"/>
    <row r="1047626" ht="12.65" customHeight="1" x14ac:dyDescent="0.25"/>
    <row r="1047627" ht="12.65" customHeight="1" x14ac:dyDescent="0.25"/>
    <row r="1047628" ht="12.65" customHeight="1" x14ac:dyDescent="0.25"/>
    <row r="1047629" ht="12.65" customHeight="1" x14ac:dyDescent="0.25"/>
    <row r="1047630" ht="12.65" customHeight="1" x14ac:dyDescent="0.25"/>
    <row r="1047631" ht="12.65" customHeight="1" x14ac:dyDescent="0.25"/>
    <row r="1047632" ht="12.65" customHeight="1" x14ac:dyDescent="0.25"/>
    <row r="1047633" ht="12.65" customHeight="1" x14ac:dyDescent="0.25"/>
    <row r="1047634" ht="12.65" customHeight="1" x14ac:dyDescent="0.25"/>
    <row r="1047635" ht="12.65" customHeight="1" x14ac:dyDescent="0.25"/>
    <row r="1047636" ht="12.65" customHeight="1" x14ac:dyDescent="0.25"/>
    <row r="1047637" ht="12.65" customHeight="1" x14ac:dyDescent="0.25"/>
    <row r="1047638" ht="12.65" customHeight="1" x14ac:dyDescent="0.25"/>
    <row r="1047639" ht="12.65" customHeight="1" x14ac:dyDescent="0.25"/>
    <row r="1047640" ht="12.65" customHeight="1" x14ac:dyDescent="0.25"/>
    <row r="1047641" ht="12.65" customHeight="1" x14ac:dyDescent="0.25"/>
    <row r="1047642" ht="12.65" customHeight="1" x14ac:dyDescent="0.25"/>
    <row r="1047643" ht="12.65" customHeight="1" x14ac:dyDescent="0.25"/>
    <row r="1047644" ht="12.65" customHeight="1" x14ac:dyDescent="0.25"/>
    <row r="1047645" ht="12.65" customHeight="1" x14ac:dyDescent="0.25"/>
    <row r="1047646" ht="12.65" customHeight="1" x14ac:dyDescent="0.25"/>
    <row r="1047647" ht="12.65" customHeight="1" x14ac:dyDescent="0.25"/>
    <row r="1047648" ht="12.65" customHeight="1" x14ac:dyDescent="0.25"/>
    <row r="1047649" ht="12.65" customHeight="1" x14ac:dyDescent="0.25"/>
    <row r="1047650" ht="12.65" customHeight="1" x14ac:dyDescent="0.25"/>
    <row r="1047651" ht="12.65" customHeight="1" x14ac:dyDescent="0.25"/>
    <row r="1047652" ht="12.65" customHeight="1" x14ac:dyDescent="0.25"/>
    <row r="1047653" ht="12.65" customHeight="1" x14ac:dyDescent="0.25"/>
    <row r="1047654" ht="12.65" customHeight="1" x14ac:dyDescent="0.25"/>
    <row r="1047655" ht="12.65" customHeight="1" x14ac:dyDescent="0.25"/>
    <row r="1047656" ht="12.65" customHeight="1" x14ac:dyDescent="0.25"/>
    <row r="1047657" ht="12.65" customHeight="1" x14ac:dyDescent="0.25"/>
    <row r="1047658" ht="12.65" customHeight="1" x14ac:dyDescent="0.25"/>
    <row r="1047659" ht="12.65" customHeight="1" x14ac:dyDescent="0.25"/>
    <row r="1047660" ht="12.65" customHeight="1" x14ac:dyDescent="0.25"/>
    <row r="1047661" ht="12.65" customHeight="1" x14ac:dyDescent="0.25"/>
    <row r="1047662" ht="12.65" customHeight="1" x14ac:dyDescent="0.25"/>
    <row r="1047663" ht="12.65" customHeight="1" x14ac:dyDescent="0.25"/>
    <row r="1047664" ht="12.65" customHeight="1" x14ac:dyDescent="0.25"/>
    <row r="1047665" ht="12.65" customHeight="1" x14ac:dyDescent="0.25"/>
    <row r="1047666" ht="12.65" customHeight="1" x14ac:dyDescent="0.25"/>
    <row r="1047667" ht="12.65" customHeight="1" x14ac:dyDescent="0.25"/>
    <row r="1047668" ht="12.65" customHeight="1" x14ac:dyDescent="0.25"/>
    <row r="1047669" ht="12.65" customHeight="1" x14ac:dyDescent="0.25"/>
    <row r="1047670" ht="12.65" customHeight="1" x14ac:dyDescent="0.25"/>
    <row r="1047671" ht="12.65" customHeight="1" x14ac:dyDescent="0.25"/>
    <row r="1047672" ht="12.65" customHeight="1" x14ac:dyDescent="0.25"/>
    <row r="1047673" ht="12.65" customHeight="1" x14ac:dyDescent="0.25"/>
    <row r="1047674" ht="12.65" customHeight="1" x14ac:dyDescent="0.25"/>
    <row r="1047675" ht="12.65" customHeight="1" x14ac:dyDescent="0.25"/>
    <row r="1047676" ht="12.65" customHeight="1" x14ac:dyDescent="0.25"/>
    <row r="1047677" ht="12.65" customHeight="1" x14ac:dyDescent="0.25"/>
    <row r="1047678" ht="12.65" customHeight="1" x14ac:dyDescent="0.25"/>
    <row r="1047679" ht="12.65" customHeight="1" x14ac:dyDescent="0.25"/>
    <row r="1047680" ht="12.65" customHeight="1" x14ac:dyDescent="0.25"/>
    <row r="1047681" ht="12.65" customHeight="1" x14ac:dyDescent="0.25"/>
    <row r="1047682" ht="12.65" customHeight="1" x14ac:dyDescent="0.25"/>
    <row r="1047683" ht="12.65" customHeight="1" x14ac:dyDescent="0.25"/>
    <row r="1047684" ht="12.65" customHeight="1" x14ac:dyDescent="0.25"/>
    <row r="1047685" ht="12.65" customHeight="1" x14ac:dyDescent="0.25"/>
    <row r="1047686" ht="12.65" customHeight="1" x14ac:dyDescent="0.25"/>
    <row r="1047687" ht="12.65" customHeight="1" x14ac:dyDescent="0.25"/>
    <row r="1047688" ht="12.65" customHeight="1" x14ac:dyDescent="0.25"/>
    <row r="1047689" ht="12.65" customHeight="1" x14ac:dyDescent="0.25"/>
    <row r="1047690" ht="12.65" customHeight="1" x14ac:dyDescent="0.25"/>
    <row r="1047691" ht="12.65" customHeight="1" x14ac:dyDescent="0.25"/>
    <row r="1047692" ht="12.65" customHeight="1" x14ac:dyDescent="0.25"/>
    <row r="1047693" ht="12.65" customHeight="1" x14ac:dyDescent="0.25"/>
    <row r="1047694" ht="12.65" customHeight="1" x14ac:dyDescent="0.25"/>
    <row r="1047695" ht="12.65" customHeight="1" x14ac:dyDescent="0.25"/>
    <row r="1047696" ht="12.65" customHeight="1" x14ac:dyDescent="0.25"/>
    <row r="1047697" ht="12.65" customHeight="1" x14ac:dyDescent="0.25"/>
    <row r="1047698" ht="12.65" customHeight="1" x14ac:dyDescent="0.25"/>
    <row r="1047699" ht="12.65" customHeight="1" x14ac:dyDescent="0.25"/>
    <row r="1047700" ht="12.65" customHeight="1" x14ac:dyDescent="0.25"/>
    <row r="1047701" ht="12.65" customHeight="1" x14ac:dyDescent="0.25"/>
    <row r="1047702" ht="12.65" customHeight="1" x14ac:dyDescent="0.25"/>
    <row r="1047703" ht="12.65" customHeight="1" x14ac:dyDescent="0.25"/>
    <row r="1047704" ht="12.65" customHeight="1" x14ac:dyDescent="0.25"/>
    <row r="1047705" ht="12.65" customHeight="1" x14ac:dyDescent="0.25"/>
    <row r="1047706" ht="12.65" customHeight="1" x14ac:dyDescent="0.25"/>
    <row r="1047707" ht="12.65" customHeight="1" x14ac:dyDescent="0.25"/>
    <row r="1047708" ht="12.65" customHeight="1" x14ac:dyDescent="0.25"/>
    <row r="1047709" ht="12.65" customHeight="1" x14ac:dyDescent="0.25"/>
    <row r="1047710" ht="12.65" customHeight="1" x14ac:dyDescent="0.25"/>
    <row r="1047711" ht="12.65" customHeight="1" x14ac:dyDescent="0.25"/>
    <row r="1047712" ht="12.65" customHeight="1" x14ac:dyDescent="0.25"/>
    <row r="1047713" ht="12.65" customHeight="1" x14ac:dyDescent="0.25"/>
    <row r="1047714" ht="12.65" customHeight="1" x14ac:dyDescent="0.25"/>
    <row r="1047715" ht="12.65" customHeight="1" x14ac:dyDescent="0.25"/>
    <row r="1047716" ht="12.65" customHeight="1" x14ac:dyDescent="0.25"/>
    <row r="1047717" ht="12.65" customHeight="1" x14ac:dyDescent="0.25"/>
    <row r="1047718" ht="12.65" customHeight="1" x14ac:dyDescent="0.25"/>
    <row r="1047719" ht="12.65" customHeight="1" x14ac:dyDescent="0.25"/>
    <row r="1047720" ht="12.65" customHeight="1" x14ac:dyDescent="0.25"/>
    <row r="1047721" ht="12.65" customHeight="1" x14ac:dyDescent="0.25"/>
    <row r="1047722" ht="12.65" customHeight="1" x14ac:dyDescent="0.25"/>
    <row r="1047723" ht="12.65" customHeight="1" x14ac:dyDescent="0.25"/>
    <row r="1047724" ht="12.65" customHeight="1" x14ac:dyDescent="0.25"/>
    <row r="1047725" ht="12.65" customHeight="1" x14ac:dyDescent="0.25"/>
    <row r="1047726" ht="12.65" customHeight="1" x14ac:dyDescent="0.25"/>
    <row r="1047727" ht="12.65" customHeight="1" x14ac:dyDescent="0.25"/>
    <row r="1047728" ht="12.65" customHeight="1" x14ac:dyDescent="0.25"/>
    <row r="1047729" ht="12.65" customHeight="1" x14ac:dyDescent="0.25"/>
    <row r="1047730" ht="12.65" customHeight="1" x14ac:dyDescent="0.25"/>
    <row r="1047731" ht="12.65" customHeight="1" x14ac:dyDescent="0.25"/>
    <row r="1047732" ht="12.65" customHeight="1" x14ac:dyDescent="0.25"/>
    <row r="1047733" ht="12.65" customHeight="1" x14ac:dyDescent="0.25"/>
    <row r="1047734" ht="12.65" customHeight="1" x14ac:dyDescent="0.25"/>
    <row r="1047735" ht="12.65" customHeight="1" x14ac:dyDescent="0.25"/>
    <row r="1047736" ht="12.65" customHeight="1" x14ac:dyDescent="0.25"/>
    <row r="1047737" ht="12.65" customHeight="1" x14ac:dyDescent="0.25"/>
    <row r="1047738" ht="12.65" customHeight="1" x14ac:dyDescent="0.25"/>
    <row r="1047739" ht="12.65" customHeight="1" x14ac:dyDescent="0.25"/>
    <row r="1047740" ht="12.65" customHeight="1" x14ac:dyDescent="0.25"/>
    <row r="1047741" ht="12.65" customHeight="1" x14ac:dyDescent="0.25"/>
    <row r="1047742" ht="12.65" customHeight="1" x14ac:dyDescent="0.25"/>
    <row r="1047743" ht="12.65" customHeight="1" x14ac:dyDescent="0.25"/>
    <row r="1047744" ht="12.65" customHeight="1" x14ac:dyDescent="0.25"/>
    <row r="1047745" ht="12.65" customHeight="1" x14ac:dyDescent="0.25"/>
    <row r="1047746" ht="12.65" customHeight="1" x14ac:dyDescent="0.25"/>
    <row r="1047747" ht="12.65" customHeight="1" x14ac:dyDescent="0.25"/>
    <row r="1047748" ht="12.65" customHeight="1" x14ac:dyDescent="0.25"/>
    <row r="1047749" ht="12.65" customHeight="1" x14ac:dyDescent="0.25"/>
    <row r="1047750" ht="12.65" customHeight="1" x14ac:dyDescent="0.25"/>
    <row r="1047751" ht="12.65" customHeight="1" x14ac:dyDescent="0.25"/>
    <row r="1047752" ht="12.65" customHeight="1" x14ac:dyDescent="0.25"/>
    <row r="1047753" ht="12.65" customHeight="1" x14ac:dyDescent="0.25"/>
    <row r="1047754" ht="12.65" customHeight="1" x14ac:dyDescent="0.25"/>
    <row r="1047755" ht="12.65" customHeight="1" x14ac:dyDescent="0.25"/>
    <row r="1047756" ht="12.65" customHeight="1" x14ac:dyDescent="0.25"/>
    <row r="1047757" ht="12.65" customHeight="1" x14ac:dyDescent="0.25"/>
    <row r="1047758" ht="12.65" customHeight="1" x14ac:dyDescent="0.25"/>
    <row r="1047759" ht="12.65" customHeight="1" x14ac:dyDescent="0.25"/>
    <row r="1047760" ht="12.65" customHeight="1" x14ac:dyDescent="0.25"/>
    <row r="1047761" ht="12.65" customHeight="1" x14ac:dyDescent="0.25"/>
    <row r="1047762" ht="12.65" customHeight="1" x14ac:dyDescent="0.25"/>
    <row r="1047763" ht="12.65" customHeight="1" x14ac:dyDescent="0.25"/>
    <row r="1047764" ht="12.65" customHeight="1" x14ac:dyDescent="0.25"/>
    <row r="1047765" ht="12.65" customHeight="1" x14ac:dyDescent="0.25"/>
    <row r="1047766" ht="12.65" customHeight="1" x14ac:dyDescent="0.25"/>
    <row r="1047767" ht="12.65" customHeight="1" x14ac:dyDescent="0.25"/>
    <row r="1047768" ht="12.65" customHeight="1" x14ac:dyDescent="0.25"/>
    <row r="1047769" ht="12.65" customHeight="1" x14ac:dyDescent="0.25"/>
    <row r="1047770" ht="12.65" customHeight="1" x14ac:dyDescent="0.25"/>
    <row r="1047771" ht="12.65" customHeight="1" x14ac:dyDescent="0.25"/>
    <row r="1047772" ht="12.65" customHeight="1" x14ac:dyDescent="0.25"/>
    <row r="1047773" ht="12.65" customHeight="1" x14ac:dyDescent="0.25"/>
    <row r="1047774" ht="12.65" customHeight="1" x14ac:dyDescent="0.25"/>
    <row r="1047775" ht="12.65" customHeight="1" x14ac:dyDescent="0.25"/>
    <row r="1047776" ht="12.65" customHeight="1" x14ac:dyDescent="0.25"/>
    <row r="1047777" ht="12.65" customHeight="1" x14ac:dyDescent="0.25"/>
    <row r="1047778" ht="12.65" customHeight="1" x14ac:dyDescent="0.25"/>
    <row r="1047779" ht="12.65" customHeight="1" x14ac:dyDescent="0.25"/>
    <row r="1047780" ht="12.65" customHeight="1" x14ac:dyDescent="0.25"/>
    <row r="1047781" ht="12.65" customHeight="1" x14ac:dyDescent="0.25"/>
    <row r="1047782" ht="12.65" customHeight="1" x14ac:dyDescent="0.25"/>
    <row r="1047783" ht="12.65" customHeight="1" x14ac:dyDescent="0.25"/>
    <row r="1047784" ht="12.65" customHeight="1" x14ac:dyDescent="0.25"/>
    <row r="1047785" ht="12.65" customHeight="1" x14ac:dyDescent="0.25"/>
    <row r="1047786" ht="12.65" customHeight="1" x14ac:dyDescent="0.25"/>
    <row r="1047787" ht="12.65" customHeight="1" x14ac:dyDescent="0.25"/>
    <row r="1047788" ht="12.65" customHeight="1" x14ac:dyDescent="0.25"/>
    <row r="1047789" ht="12.65" customHeight="1" x14ac:dyDescent="0.25"/>
    <row r="1047790" ht="12.65" customHeight="1" x14ac:dyDescent="0.25"/>
    <row r="1047791" ht="12.65" customHeight="1" x14ac:dyDescent="0.25"/>
    <row r="1047792" ht="12.65" customHeight="1" x14ac:dyDescent="0.25"/>
    <row r="1047793" ht="12.65" customHeight="1" x14ac:dyDescent="0.25"/>
    <row r="1047794" ht="12.65" customHeight="1" x14ac:dyDescent="0.25"/>
    <row r="1047795" ht="12.65" customHeight="1" x14ac:dyDescent="0.25"/>
    <row r="1047796" ht="12.65" customHeight="1" x14ac:dyDescent="0.25"/>
    <row r="1047797" ht="12.65" customHeight="1" x14ac:dyDescent="0.25"/>
    <row r="1047798" ht="12.65" customHeight="1" x14ac:dyDescent="0.25"/>
    <row r="1047799" ht="12.65" customHeight="1" x14ac:dyDescent="0.25"/>
    <row r="1047800" ht="12.65" customHeight="1" x14ac:dyDescent="0.25"/>
    <row r="1047801" ht="12.65" customHeight="1" x14ac:dyDescent="0.25"/>
    <row r="1047802" ht="12.65" customHeight="1" x14ac:dyDescent="0.25"/>
    <row r="1047803" ht="12.65" customHeight="1" x14ac:dyDescent="0.25"/>
    <row r="1047804" ht="12.65" customHeight="1" x14ac:dyDescent="0.25"/>
    <row r="1047805" ht="12.65" customHeight="1" x14ac:dyDescent="0.25"/>
    <row r="1047806" ht="12.65" customHeight="1" x14ac:dyDescent="0.25"/>
    <row r="1047807" ht="12.65" customHeight="1" x14ac:dyDescent="0.25"/>
    <row r="1047808" ht="12.65" customHeight="1" x14ac:dyDescent="0.25"/>
    <row r="1047809" ht="12.65" customHeight="1" x14ac:dyDescent="0.25"/>
    <row r="1047810" ht="12.65" customHeight="1" x14ac:dyDescent="0.25"/>
    <row r="1047811" ht="12.65" customHeight="1" x14ac:dyDescent="0.25"/>
    <row r="1047812" ht="12.65" customHeight="1" x14ac:dyDescent="0.25"/>
    <row r="1047813" ht="12.65" customHeight="1" x14ac:dyDescent="0.25"/>
    <row r="1047814" ht="12.65" customHeight="1" x14ac:dyDescent="0.25"/>
    <row r="1047815" ht="12.65" customHeight="1" x14ac:dyDescent="0.25"/>
    <row r="1047816" ht="12.65" customHeight="1" x14ac:dyDescent="0.25"/>
    <row r="1047817" ht="12.65" customHeight="1" x14ac:dyDescent="0.25"/>
    <row r="1047818" ht="12.65" customHeight="1" x14ac:dyDescent="0.25"/>
    <row r="1047819" ht="12.65" customHeight="1" x14ac:dyDescent="0.25"/>
    <row r="1047820" ht="12.65" customHeight="1" x14ac:dyDescent="0.25"/>
    <row r="1047821" ht="12.65" customHeight="1" x14ac:dyDescent="0.25"/>
    <row r="1047822" ht="12.65" customHeight="1" x14ac:dyDescent="0.25"/>
    <row r="1047823" ht="12.65" customHeight="1" x14ac:dyDescent="0.25"/>
    <row r="1047824" ht="12.65" customHeight="1" x14ac:dyDescent="0.25"/>
    <row r="1047825" ht="12.65" customHeight="1" x14ac:dyDescent="0.25"/>
    <row r="1047826" ht="12.65" customHeight="1" x14ac:dyDescent="0.25"/>
    <row r="1047827" ht="12.65" customHeight="1" x14ac:dyDescent="0.25"/>
    <row r="1047828" ht="12.65" customHeight="1" x14ac:dyDescent="0.25"/>
    <row r="1047829" ht="12.65" customHeight="1" x14ac:dyDescent="0.25"/>
    <row r="1047830" ht="12.65" customHeight="1" x14ac:dyDescent="0.25"/>
    <row r="1047831" ht="12.65" customHeight="1" x14ac:dyDescent="0.25"/>
    <row r="1047832" ht="12.65" customHeight="1" x14ac:dyDescent="0.25"/>
    <row r="1047833" ht="12.65" customHeight="1" x14ac:dyDescent="0.25"/>
    <row r="1047834" ht="12.65" customHeight="1" x14ac:dyDescent="0.25"/>
    <row r="1047835" ht="12.65" customHeight="1" x14ac:dyDescent="0.25"/>
    <row r="1047836" ht="12.65" customHeight="1" x14ac:dyDescent="0.25"/>
    <row r="1047837" ht="12.65" customHeight="1" x14ac:dyDescent="0.25"/>
    <row r="1047838" ht="12.65" customHeight="1" x14ac:dyDescent="0.25"/>
    <row r="1047839" ht="12.65" customHeight="1" x14ac:dyDescent="0.25"/>
    <row r="1047840" ht="12.65" customHeight="1" x14ac:dyDescent="0.25"/>
    <row r="1047841" ht="12.65" customHeight="1" x14ac:dyDescent="0.25"/>
    <row r="1047842" ht="12.65" customHeight="1" x14ac:dyDescent="0.25"/>
    <row r="1047843" ht="12.65" customHeight="1" x14ac:dyDescent="0.25"/>
    <row r="1047844" ht="12.65" customHeight="1" x14ac:dyDescent="0.25"/>
    <row r="1047845" ht="12.65" customHeight="1" x14ac:dyDescent="0.25"/>
    <row r="1047846" ht="12.65" customHeight="1" x14ac:dyDescent="0.25"/>
    <row r="1047847" ht="12.65" customHeight="1" x14ac:dyDescent="0.25"/>
    <row r="1047848" ht="12.65" customHeight="1" x14ac:dyDescent="0.25"/>
    <row r="1047849" ht="12.65" customHeight="1" x14ac:dyDescent="0.25"/>
    <row r="1047850" ht="12.65" customHeight="1" x14ac:dyDescent="0.25"/>
    <row r="1047851" ht="12.65" customHeight="1" x14ac:dyDescent="0.25"/>
    <row r="1047852" ht="12.65" customHeight="1" x14ac:dyDescent="0.25"/>
    <row r="1047853" ht="12.65" customHeight="1" x14ac:dyDescent="0.25"/>
    <row r="1047854" ht="12.65" customHeight="1" x14ac:dyDescent="0.25"/>
    <row r="1047855" ht="12.65" customHeight="1" x14ac:dyDescent="0.25"/>
    <row r="1047856" ht="12.65" customHeight="1" x14ac:dyDescent="0.25"/>
    <row r="1047857" ht="12.65" customHeight="1" x14ac:dyDescent="0.25"/>
    <row r="1047858" ht="12.65" customHeight="1" x14ac:dyDescent="0.25"/>
    <row r="1047859" ht="12.65" customHeight="1" x14ac:dyDescent="0.25"/>
    <row r="1047860" ht="12.65" customHeight="1" x14ac:dyDescent="0.25"/>
    <row r="1047861" ht="12.65" customHeight="1" x14ac:dyDescent="0.25"/>
    <row r="1047862" ht="12.65" customHeight="1" x14ac:dyDescent="0.25"/>
    <row r="1047863" ht="12.65" customHeight="1" x14ac:dyDescent="0.25"/>
    <row r="1047864" ht="12.65" customHeight="1" x14ac:dyDescent="0.25"/>
    <row r="1047865" ht="12.65" customHeight="1" x14ac:dyDescent="0.25"/>
    <row r="1047866" ht="12.65" customHeight="1" x14ac:dyDescent="0.25"/>
    <row r="1047867" ht="12.65" customHeight="1" x14ac:dyDescent="0.25"/>
    <row r="1047868" ht="12.65" customHeight="1" x14ac:dyDescent="0.25"/>
    <row r="1047869" ht="12.65" customHeight="1" x14ac:dyDescent="0.25"/>
    <row r="1047870" ht="12.65" customHeight="1" x14ac:dyDescent="0.25"/>
    <row r="1047871" ht="12.65" customHeight="1" x14ac:dyDescent="0.25"/>
    <row r="1047872" ht="12.65" customHeight="1" x14ac:dyDescent="0.25"/>
    <row r="1047873" ht="12.65" customHeight="1" x14ac:dyDescent="0.25"/>
    <row r="1047874" ht="12.65" customHeight="1" x14ac:dyDescent="0.25"/>
    <row r="1047875" ht="12.65" customHeight="1" x14ac:dyDescent="0.25"/>
    <row r="1047876" ht="12.65" customHeight="1" x14ac:dyDescent="0.25"/>
    <row r="1047877" ht="12.65" customHeight="1" x14ac:dyDescent="0.25"/>
    <row r="1047878" ht="12.65" customHeight="1" x14ac:dyDescent="0.25"/>
    <row r="1047879" ht="12.65" customHeight="1" x14ac:dyDescent="0.25"/>
    <row r="1047880" ht="12.65" customHeight="1" x14ac:dyDescent="0.25"/>
    <row r="1047881" ht="12.65" customHeight="1" x14ac:dyDescent="0.25"/>
    <row r="1047882" ht="12.65" customHeight="1" x14ac:dyDescent="0.25"/>
    <row r="1047883" ht="12.65" customHeight="1" x14ac:dyDescent="0.25"/>
    <row r="1047884" ht="12.65" customHeight="1" x14ac:dyDescent="0.25"/>
    <row r="1047885" ht="12.65" customHeight="1" x14ac:dyDescent="0.25"/>
    <row r="1047886" ht="12.65" customHeight="1" x14ac:dyDescent="0.25"/>
    <row r="1047887" ht="12.65" customHeight="1" x14ac:dyDescent="0.25"/>
    <row r="1047888" ht="12.65" customHeight="1" x14ac:dyDescent="0.25"/>
    <row r="1047889" ht="12.65" customHeight="1" x14ac:dyDescent="0.25"/>
    <row r="1047890" ht="12.65" customHeight="1" x14ac:dyDescent="0.25"/>
    <row r="1047891" ht="12.65" customHeight="1" x14ac:dyDescent="0.25"/>
    <row r="1047892" ht="12.65" customHeight="1" x14ac:dyDescent="0.25"/>
    <row r="1047893" ht="12.65" customHeight="1" x14ac:dyDescent="0.25"/>
    <row r="1047894" ht="12.65" customHeight="1" x14ac:dyDescent="0.25"/>
    <row r="1047895" ht="12.65" customHeight="1" x14ac:dyDescent="0.25"/>
    <row r="1047896" ht="12.65" customHeight="1" x14ac:dyDescent="0.25"/>
    <row r="1047897" ht="12.65" customHeight="1" x14ac:dyDescent="0.25"/>
    <row r="1047898" ht="12.65" customHeight="1" x14ac:dyDescent="0.25"/>
    <row r="1047899" ht="12.65" customHeight="1" x14ac:dyDescent="0.25"/>
    <row r="1047900" ht="12.65" customHeight="1" x14ac:dyDescent="0.25"/>
    <row r="1047901" ht="12.65" customHeight="1" x14ac:dyDescent="0.25"/>
    <row r="1047902" ht="12.65" customHeight="1" x14ac:dyDescent="0.25"/>
    <row r="1047903" ht="12.65" customHeight="1" x14ac:dyDescent="0.25"/>
    <row r="1047904" ht="12.65" customHeight="1" x14ac:dyDescent="0.25"/>
    <row r="1047905" ht="12.65" customHeight="1" x14ac:dyDescent="0.25"/>
    <row r="1047906" ht="12.65" customHeight="1" x14ac:dyDescent="0.25"/>
    <row r="1047907" ht="12.65" customHeight="1" x14ac:dyDescent="0.25"/>
    <row r="1047908" ht="12.65" customHeight="1" x14ac:dyDescent="0.25"/>
    <row r="1047909" ht="12.65" customHeight="1" x14ac:dyDescent="0.25"/>
    <row r="1047910" ht="12.65" customHeight="1" x14ac:dyDescent="0.25"/>
    <row r="1047911" ht="12.65" customHeight="1" x14ac:dyDescent="0.25"/>
    <row r="1047912" ht="12.65" customHeight="1" x14ac:dyDescent="0.25"/>
    <row r="1047913" ht="12.65" customHeight="1" x14ac:dyDescent="0.25"/>
    <row r="1047914" ht="12.65" customHeight="1" x14ac:dyDescent="0.25"/>
    <row r="1047915" ht="12.65" customHeight="1" x14ac:dyDescent="0.25"/>
    <row r="1047916" ht="12.65" customHeight="1" x14ac:dyDescent="0.25"/>
    <row r="1047917" ht="12.65" customHeight="1" x14ac:dyDescent="0.25"/>
    <row r="1047918" ht="12.65" customHeight="1" x14ac:dyDescent="0.25"/>
    <row r="1047919" ht="12.65" customHeight="1" x14ac:dyDescent="0.25"/>
    <row r="1047920" ht="12.65" customHeight="1" x14ac:dyDescent="0.25"/>
    <row r="1047921" ht="12.65" customHeight="1" x14ac:dyDescent="0.25"/>
    <row r="1047922" ht="12.65" customHeight="1" x14ac:dyDescent="0.25"/>
    <row r="1047923" ht="12.65" customHeight="1" x14ac:dyDescent="0.25"/>
    <row r="1047924" ht="12.65" customHeight="1" x14ac:dyDescent="0.25"/>
    <row r="1047925" ht="12.65" customHeight="1" x14ac:dyDescent="0.25"/>
    <row r="1047926" ht="12.65" customHeight="1" x14ac:dyDescent="0.25"/>
    <row r="1047927" ht="12.65" customHeight="1" x14ac:dyDescent="0.25"/>
    <row r="1047928" ht="12.65" customHeight="1" x14ac:dyDescent="0.25"/>
    <row r="1047929" ht="12.65" customHeight="1" x14ac:dyDescent="0.25"/>
    <row r="1047930" ht="12.65" customHeight="1" x14ac:dyDescent="0.25"/>
    <row r="1047931" ht="12.65" customHeight="1" x14ac:dyDescent="0.25"/>
    <row r="1047932" ht="12.65" customHeight="1" x14ac:dyDescent="0.25"/>
    <row r="1047933" ht="12.65" customHeight="1" x14ac:dyDescent="0.25"/>
    <row r="1047934" ht="12.65" customHeight="1" x14ac:dyDescent="0.25"/>
    <row r="1047935" ht="12.65" customHeight="1" x14ac:dyDescent="0.25"/>
    <row r="1047936" ht="12.65" customHeight="1" x14ac:dyDescent="0.25"/>
    <row r="1047937" ht="12.65" customHeight="1" x14ac:dyDescent="0.25"/>
    <row r="1047938" ht="12.65" customHeight="1" x14ac:dyDescent="0.25"/>
    <row r="1047939" ht="12.65" customHeight="1" x14ac:dyDescent="0.25"/>
    <row r="1047940" ht="12.65" customHeight="1" x14ac:dyDescent="0.25"/>
    <row r="1047941" ht="12.65" customHeight="1" x14ac:dyDescent="0.25"/>
    <row r="1047942" ht="12.65" customHeight="1" x14ac:dyDescent="0.25"/>
    <row r="1047943" ht="12.65" customHeight="1" x14ac:dyDescent="0.25"/>
    <row r="1047944" ht="12.65" customHeight="1" x14ac:dyDescent="0.25"/>
    <row r="1047945" ht="12.65" customHeight="1" x14ac:dyDescent="0.25"/>
    <row r="1047946" ht="12.65" customHeight="1" x14ac:dyDescent="0.25"/>
    <row r="1047947" ht="12.65" customHeight="1" x14ac:dyDescent="0.25"/>
    <row r="1047948" ht="12.65" customHeight="1" x14ac:dyDescent="0.25"/>
    <row r="1047949" ht="12.65" customHeight="1" x14ac:dyDescent="0.25"/>
    <row r="1047950" ht="12.65" customHeight="1" x14ac:dyDescent="0.25"/>
    <row r="1047951" ht="12.65" customHeight="1" x14ac:dyDescent="0.25"/>
    <row r="1047952" ht="12.65" customHeight="1" x14ac:dyDescent="0.25"/>
    <row r="1047953" ht="12.65" customHeight="1" x14ac:dyDescent="0.25"/>
    <row r="1047954" ht="12.65" customHeight="1" x14ac:dyDescent="0.25"/>
    <row r="1047955" ht="12.65" customHeight="1" x14ac:dyDescent="0.25"/>
    <row r="1047956" ht="12.65" customHeight="1" x14ac:dyDescent="0.25"/>
    <row r="1047957" ht="12.65" customHeight="1" x14ac:dyDescent="0.25"/>
    <row r="1047958" ht="12.65" customHeight="1" x14ac:dyDescent="0.25"/>
    <row r="1047959" ht="12.65" customHeight="1" x14ac:dyDescent="0.25"/>
    <row r="1047960" ht="12.65" customHeight="1" x14ac:dyDescent="0.25"/>
    <row r="1047961" ht="12.65" customHeight="1" x14ac:dyDescent="0.25"/>
    <row r="1047962" ht="12.65" customHeight="1" x14ac:dyDescent="0.25"/>
    <row r="1047963" ht="12.65" customHeight="1" x14ac:dyDescent="0.25"/>
    <row r="1047964" ht="12.65" customHeight="1" x14ac:dyDescent="0.25"/>
    <row r="1047965" ht="12.65" customHeight="1" x14ac:dyDescent="0.25"/>
    <row r="1047966" ht="12.65" customHeight="1" x14ac:dyDescent="0.25"/>
    <row r="1047967" ht="12.65" customHeight="1" x14ac:dyDescent="0.25"/>
    <row r="1047968" ht="12.65" customHeight="1" x14ac:dyDescent="0.25"/>
    <row r="1047969" ht="12.65" customHeight="1" x14ac:dyDescent="0.25"/>
    <row r="1047970" ht="12.65" customHeight="1" x14ac:dyDescent="0.25"/>
    <row r="1047971" ht="12.65" customHeight="1" x14ac:dyDescent="0.25"/>
    <row r="1047972" ht="12.65" customHeight="1" x14ac:dyDescent="0.25"/>
    <row r="1047973" ht="12.65" customHeight="1" x14ac:dyDescent="0.25"/>
    <row r="1047974" ht="12.65" customHeight="1" x14ac:dyDescent="0.25"/>
    <row r="1047975" ht="12.65" customHeight="1" x14ac:dyDescent="0.25"/>
    <row r="1047976" ht="12.65" customHeight="1" x14ac:dyDescent="0.25"/>
    <row r="1047977" ht="12.65" customHeight="1" x14ac:dyDescent="0.25"/>
    <row r="1047978" ht="12.65" customHeight="1" x14ac:dyDescent="0.25"/>
    <row r="1047979" ht="12.65" customHeight="1" x14ac:dyDescent="0.25"/>
    <row r="1047980" ht="12.65" customHeight="1" x14ac:dyDescent="0.25"/>
    <row r="1047981" ht="12.65" customHeight="1" x14ac:dyDescent="0.25"/>
    <row r="1047982" ht="12.65" customHeight="1" x14ac:dyDescent="0.25"/>
    <row r="1047983" ht="12.65" customHeight="1" x14ac:dyDescent="0.25"/>
    <row r="1047984" ht="12.65" customHeight="1" x14ac:dyDescent="0.25"/>
    <row r="1047985" ht="12.65" customHeight="1" x14ac:dyDescent="0.25"/>
    <row r="1047986" ht="12.65" customHeight="1" x14ac:dyDescent="0.25"/>
    <row r="1047987" ht="12.65" customHeight="1" x14ac:dyDescent="0.25"/>
    <row r="1047988" ht="12.65" customHeight="1" x14ac:dyDescent="0.25"/>
    <row r="1047989" ht="12.65" customHeight="1" x14ac:dyDescent="0.25"/>
    <row r="1047990" ht="12.65" customHeight="1" x14ac:dyDescent="0.25"/>
    <row r="1047991" ht="12.65" customHeight="1" x14ac:dyDescent="0.25"/>
    <row r="1047992" ht="12.65" customHeight="1" x14ac:dyDescent="0.25"/>
    <row r="1047993" ht="12.65" customHeight="1" x14ac:dyDescent="0.25"/>
    <row r="1047994" ht="12.65" customHeight="1" x14ac:dyDescent="0.25"/>
    <row r="1047995" ht="12.65" customHeight="1" x14ac:dyDescent="0.25"/>
    <row r="1047996" ht="12.65" customHeight="1" x14ac:dyDescent="0.25"/>
    <row r="1047997" ht="12.65" customHeight="1" x14ac:dyDescent="0.25"/>
    <row r="1047998" ht="12.65" customHeight="1" x14ac:dyDescent="0.25"/>
    <row r="1047999" ht="12.65" customHeight="1" x14ac:dyDescent="0.25"/>
    <row r="1048000" ht="12.65" customHeight="1" x14ac:dyDescent="0.25"/>
    <row r="1048001" ht="12.65" customHeight="1" x14ac:dyDescent="0.25"/>
    <row r="1048002" ht="12.65" customHeight="1" x14ac:dyDescent="0.25"/>
    <row r="1048003" ht="12.65" customHeight="1" x14ac:dyDescent="0.25"/>
    <row r="1048004" ht="12.65" customHeight="1" x14ac:dyDescent="0.25"/>
    <row r="1048005" ht="12.65" customHeight="1" x14ac:dyDescent="0.25"/>
    <row r="1048006" ht="12.65" customHeight="1" x14ac:dyDescent="0.25"/>
    <row r="1048007" ht="12.65" customHeight="1" x14ac:dyDescent="0.25"/>
    <row r="1048008" ht="12.65" customHeight="1" x14ac:dyDescent="0.25"/>
    <row r="1048009" ht="12.65" customHeight="1" x14ac:dyDescent="0.25"/>
    <row r="1048010" ht="12.65" customHeight="1" x14ac:dyDescent="0.25"/>
    <row r="1048011" ht="12.65" customHeight="1" x14ac:dyDescent="0.25"/>
    <row r="1048012" ht="12.65" customHeight="1" x14ac:dyDescent="0.25"/>
    <row r="1048013" ht="12.65" customHeight="1" x14ac:dyDescent="0.25"/>
    <row r="1048014" ht="12.65" customHeight="1" x14ac:dyDescent="0.25"/>
    <row r="1048015" ht="12.65" customHeight="1" x14ac:dyDescent="0.25"/>
    <row r="1048016" ht="12.65" customHeight="1" x14ac:dyDescent="0.25"/>
    <row r="1048017" ht="12.65" customHeight="1" x14ac:dyDescent="0.25"/>
    <row r="1048018" ht="12.65" customHeight="1" x14ac:dyDescent="0.25"/>
    <row r="1048019" ht="12.65" customHeight="1" x14ac:dyDescent="0.25"/>
    <row r="1048020" ht="12.65" customHeight="1" x14ac:dyDescent="0.25"/>
    <row r="1048021" ht="12.65" customHeight="1" x14ac:dyDescent="0.25"/>
    <row r="1048022" ht="12.65" customHeight="1" x14ac:dyDescent="0.25"/>
    <row r="1048023" ht="12.65" customHeight="1" x14ac:dyDescent="0.25"/>
    <row r="1048024" ht="12.65" customHeight="1" x14ac:dyDescent="0.25"/>
    <row r="1048025" ht="12.65" customHeight="1" x14ac:dyDescent="0.25"/>
    <row r="1048026" ht="12.65" customHeight="1" x14ac:dyDescent="0.25"/>
    <row r="1048027" ht="12.65" customHeight="1" x14ac:dyDescent="0.25"/>
    <row r="1048028" ht="12.65" customHeight="1" x14ac:dyDescent="0.25"/>
    <row r="1048029" ht="12.65" customHeight="1" x14ac:dyDescent="0.25"/>
    <row r="1048030" ht="12.65" customHeight="1" x14ac:dyDescent="0.25"/>
    <row r="1048031" ht="12.65" customHeight="1" x14ac:dyDescent="0.25"/>
    <row r="1048032" ht="12.65" customHeight="1" x14ac:dyDescent="0.25"/>
    <row r="1048033" ht="12.65" customHeight="1" x14ac:dyDescent="0.25"/>
    <row r="1048034" ht="12.65" customHeight="1" x14ac:dyDescent="0.25"/>
    <row r="1048035" ht="12.65" customHeight="1" x14ac:dyDescent="0.25"/>
    <row r="1048036" ht="12.65" customHeight="1" x14ac:dyDescent="0.25"/>
    <row r="1048037" ht="12.65" customHeight="1" x14ac:dyDescent="0.25"/>
    <row r="1048038" ht="12.65" customHeight="1" x14ac:dyDescent="0.25"/>
    <row r="1048039" ht="12.65" customHeight="1" x14ac:dyDescent="0.25"/>
    <row r="1048040" ht="12.65" customHeight="1" x14ac:dyDescent="0.25"/>
    <row r="1048041" ht="12.65" customHeight="1" x14ac:dyDescent="0.25"/>
    <row r="1048042" ht="12.65" customHeight="1" x14ac:dyDescent="0.25"/>
    <row r="1048043" ht="12.65" customHeight="1" x14ac:dyDescent="0.25"/>
    <row r="1048044" ht="12.65" customHeight="1" x14ac:dyDescent="0.25"/>
    <row r="1048045" ht="12.65" customHeight="1" x14ac:dyDescent="0.25"/>
    <row r="1048046" ht="12.65" customHeight="1" x14ac:dyDescent="0.25"/>
    <row r="1048047" ht="12.65" customHeight="1" x14ac:dyDescent="0.25"/>
    <row r="1048048" ht="12.65" customHeight="1" x14ac:dyDescent="0.25"/>
    <row r="1048049" ht="12.65" customHeight="1" x14ac:dyDescent="0.25"/>
    <row r="1048050" ht="12.65" customHeight="1" x14ac:dyDescent="0.25"/>
    <row r="1048051" ht="12.65" customHeight="1" x14ac:dyDescent="0.25"/>
    <row r="1048052" ht="12.65" customHeight="1" x14ac:dyDescent="0.25"/>
    <row r="1048053" ht="12.65" customHeight="1" x14ac:dyDescent="0.25"/>
    <row r="1048054" ht="12.65" customHeight="1" x14ac:dyDescent="0.25"/>
    <row r="1048055" ht="12.65" customHeight="1" x14ac:dyDescent="0.25"/>
    <row r="1048056" ht="12.65" customHeight="1" x14ac:dyDescent="0.25"/>
    <row r="1048057" ht="12.65" customHeight="1" x14ac:dyDescent="0.25"/>
    <row r="1048058" ht="12.65" customHeight="1" x14ac:dyDescent="0.25"/>
    <row r="1048059" ht="12.65" customHeight="1" x14ac:dyDescent="0.25"/>
    <row r="1048060" ht="12.65" customHeight="1" x14ac:dyDescent="0.25"/>
    <row r="1048061" ht="12.65" customHeight="1" x14ac:dyDescent="0.25"/>
    <row r="1048062" ht="12.65" customHeight="1" x14ac:dyDescent="0.25"/>
    <row r="1048063" ht="12.65" customHeight="1" x14ac:dyDescent="0.25"/>
    <row r="1048064" ht="12.65" customHeight="1" x14ac:dyDescent="0.25"/>
    <row r="1048065" ht="12.65" customHeight="1" x14ac:dyDescent="0.25"/>
    <row r="1048066" ht="12.65" customHeight="1" x14ac:dyDescent="0.25"/>
    <row r="1048067" ht="12.65" customHeight="1" x14ac:dyDescent="0.25"/>
    <row r="1048068" ht="12.65" customHeight="1" x14ac:dyDescent="0.25"/>
    <row r="1048069" ht="12.65" customHeight="1" x14ac:dyDescent="0.25"/>
    <row r="1048070" ht="12.65" customHeight="1" x14ac:dyDescent="0.25"/>
    <row r="1048071" ht="12.65" customHeight="1" x14ac:dyDescent="0.25"/>
    <row r="1048072" ht="12.65" customHeight="1" x14ac:dyDescent="0.25"/>
    <row r="1048073" ht="12.65" customHeight="1" x14ac:dyDescent="0.25"/>
    <row r="1048074" ht="12.65" customHeight="1" x14ac:dyDescent="0.25"/>
    <row r="1048075" ht="12.65" customHeight="1" x14ac:dyDescent="0.25"/>
    <row r="1048076" ht="12.65" customHeight="1" x14ac:dyDescent="0.25"/>
    <row r="1048077" ht="12.65" customHeight="1" x14ac:dyDescent="0.25"/>
    <row r="1048078" ht="12.65" customHeight="1" x14ac:dyDescent="0.25"/>
    <row r="1048079" ht="12.65" customHeight="1" x14ac:dyDescent="0.25"/>
    <row r="1048080" ht="12.65" customHeight="1" x14ac:dyDescent="0.25"/>
    <row r="1048081" ht="12.65" customHeight="1" x14ac:dyDescent="0.25"/>
    <row r="1048082" ht="12.65" customHeight="1" x14ac:dyDescent="0.25"/>
    <row r="1048083" ht="12.65" customHeight="1" x14ac:dyDescent="0.25"/>
    <row r="1048084" ht="12.65" customHeight="1" x14ac:dyDescent="0.25"/>
    <row r="1048085" ht="12.65" customHeight="1" x14ac:dyDescent="0.25"/>
    <row r="1048086" ht="12.65" customHeight="1" x14ac:dyDescent="0.25"/>
    <row r="1048087" ht="12.65" customHeight="1" x14ac:dyDescent="0.25"/>
    <row r="1048088" ht="12.65" customHeight="1" x14ac:dyDescent="0.25"/>
    <row r="1048089" ht="12.65" customHeight="1" x14ac:dyDescent="0.25"/>
    <row r="1048090" ht="12.65" customHeight="1" x14ac:dyDescent="0.25"/>
    <row r="1048091" ht="12.65" customHeight="1" x14ac:dyDescent="0.25"/>
    <row r="1048092" ht="12.65" customHeight="1" x14ac:dyDescent="0.25"/>
    <row r="1048093" ht="12.65" customHeight="1" x14ac:dyDescent="0.25"/>
    <row r="1048094" ht="12.65" customHeight="1" x14ac:dyDescent="0.25"/>
    <row r="1048095" ht="12.65" customHeight="1" x14ac:dyDescent="0.25"/>
    <row r="1048096" ht="12.65" customHeight="1" x14ac:dyDescent="0.25"/>
    <row r="1048097" ht="12.65" customHeight="1" x14ac:dyDescent="0.25"/>
    <row r="1048098" ht="12.65" customHeight="1" x14ac:dyDescent="0.25"/>
    <row r="1048099" ht="12.65" customHeight="1" x14ac:dyDescent="0.25"/>
    <row r="1048100" ht="12.65" customHeight="1" x14ac:dyDescent="0.25"/>
    <row r="1048101" ht="12.65" customHeight="1" x14ac:dyDescent="0.25"/>
    <row r="1048102" ht="12.65" customHeight="1" x14ac:dyDescent="0.25"/>
    <row r="1048103" ht="12.65" customHeight="1" x14ac:dyDescent="0.25"/>
    <row r="1048104" ht="12.65" customHeight="1" x14ac:dyDescent="0.25"/>
    <row r="1048105" ht="12.65" customHeight="1" x14ac:dyDescent="0.25"/>
    <row r="1048106" ht="12.65" customHeight="1" x14ac:dyDescent="0.25"/>
    <row r="1048107" ht="12.65" customHeight="1" x14ac:dyDescent="0.25"/>
    <row r="1048108" ht="12.65" customHeight="1" x14ac:dyDescent="0.25"/>
    <row r="1048109" ht="12.65" customHeight="1" x14ac:dyDescent="0.25"/>
    <row r="1048110" ht="12.65" customHeight="1" x14ac:dyDescent="0.25"/>
    <row r="1048111" ht="12.65" customHeight="1" x14ac:dyDescent="0.25"/>
    <row r="1048112" ht="12.65" customHeight="1" x14ac:dyDescent="0.25"/>
    <row r="1048113" ht="12.65" customHeight="1" x14ac:dyDescent="0.25"/>
    <row r="1048114" ht="12.65" customHeight="1" x14ac:dyDescent="0.25"/>
    <row r="1048115" ht="12.65" customHeight="1" x14ac:dyDescent="0.25"/>
    <row r="1048116" ht="12.65" customHeight="1" x14ac:dyDescent="0.25"/>
    <row r="1048117" ht="12.65" customHeight="1" x14ac:dyDescent="0.25"/>
    <row r="1048118" ht="12.65" customHeight="1" x14ac:dyDescent="0.25"/>
    <row r="1048119" ht="12.65" customHeight="1" x14ac:dyDescent="0.25"/>
    <row r="1048120" ht="12.65" customHeight="1" x14ac:dyDescent="0.25"/>
    <row r="1048121" ht="12.65" customHeight="1" x14ac:dyDescent="0.25"/>
    <row r="1048122" ht="12.65" customHeight="1" x14ac:dyDescent="0.25"/>
    <row r="1048123" ht="12.65" customHeight="1" x14ac:dyDescent="0.25"/>
    <row r="1048124" ht="12.65" customHeight="1" x14ac:dyDescent="0.25"/>
    <row r="1048125" ht="12.65" customHeight="1" x14ac:dyDescent="0.25"/>
    <row r="1048126" ht="12.65" customHeight="1" x14ac:dyDescent="0.25"/>
    <row r="1048127" ht="12.65" customHeight="1" x14ac:dyDescent="0.25"/>
    <row r="1048128" ht="12.65" customHeight="1" x14ac:dyDescent="0.25"/>
    <row r="1048129" ht="12.65" customHeight="1" x14ac:dyDescent="0.25"/>
    <row r="1048130" ht="12.65" customHeight="1" x14ac:dyDescent="0.25"/>
    <row r="1048131" ht="12.65" customHeight="1" x14ac:dyDescent="0.25"/>
    <row r="1048132" ht="12.65" customHeight="1" x14ac:dyDescent="0.25"/>
    <row r="1048133" ht="12.65" customHeight="1" x14ac:dyDescent="0.25"/>
    <row r="1048134" ht="12.65" customHeight="1" x14ac:dyDescent="0.25"/>
    <row r="1048135" ht="12.65" customHeight="1" x14ac:dyDescent="0.25"/>
    <row r="1048136" ht="12.65" customHeight="1" x14ac:dyDescent="0.25"/>
    <row r="1048137" ht="12.65" customHeight="1" x14ac:dyDescent="0.25"/>
    <row r="1048138" ht="12.65" customHeight="1" x14ac:dyDescent="0.25"/>
    <row r="1048139" ht="12.65" customHeight="1" x14ac:dyDescent="0.25"/>
    <row r="1048140" ht="12.65" customHeight="1" x14ac:dyDescent="0.25"/>
    <row r="1048141" ht="12.65" customHeight="1" x14ac:dyDescent="0.25"/>
    <row r="1048142" ht="12.65" customHeight="1" x14ac:dyDescent="0.25"/>
    <row r="1048143" ht="12.65" customHeight="1" x14ac:dyDescent="0.25"/>
    <row r="1048144" ht="12.65" customHeight="1" x14ac:dyDescent="0.25"/>
    <row r="1048145" ht="12.65" customHeight="1" x14ac:dyDescent="0.25"/>
    <row r="1048146" ht="12.65" customHeight="1" x14ac:dyDescent="0.25"/>
    <row r="1048147" ht="12.65" customHeight="1" x14ac:dyDescent="0.25"/>
    <row r="1048148" ht="12.65" customHeight="1" x14ac:dyDescent="0.25"/>
    <row r="1048149" ht="12.65" customHeight="1" x14ac:dyDescent="0.25"/>
    <row r="1048150" ht="12.65" customHeight="1" x14ac:dyDescent="0.25"/>
    <row r="1048151" ht="12.65" customHeight="1" x14ac:dyDescent="0.25"/>
    <row r="1048152" ht="12.65" customHeight="1" x14ac:dyDescent="0.25"/>
    <row r="1048153" ht="12.65" customHeight="1" x14ac:dyDescent="0.25"/>
    <row r="1048154" ht="12.65" customHeight="1" x14ac:dyDescent="0.25"/>
    <row r="1048155" ht="12.65" customHeight="1" x14ac:dyDescent="0.25"/>
    <row r="1048156" ht="12.65" customHeight="1" x14ac:dyDescent="0.25"/>
    <row r="1048157" ht="12.65" customHeight="1" x14ac:dyDescent="0.25"/>
    <row r="1048158" ht="12.65" customHeight="1" x14ac:dyDescent="0.25"/>
    <row r="1048159" ht="12.65" customHeight="1" x14ac:dyDescent="0.25"/>
    <row r="1048160" ht="12.65" customHeight="1" x14ac:dyDescent="0.25"/>
    <row r="1048161" ht="12.65" customHeight="1" x14ac:dyDescent="0.25"/>
    <row r="1048162" ht="12.65" customHeight="1" x14ac:dyDescent="0.25"/>
    <row r="1048163" ht="12.65" customHeight="1" x14ac:dyDescent="0.25"/>
    <row r="1048164" ht="12.65" customHeight="1" x14ac:dyDescent="0.25"/>
    <row r="1048165" ht="12.65" customHeight="1" x14ac:dyDescent="0.25"/>
    <row r="1048166" ht="12.65" customHeight="1" x14ac:dyDescent="0.25"/>
    <row r="1048167" ht="12.65" customHeight="1" x14ac:dyDescent="0.25"/>
    <row r="1048168" ht="12.65" customHeight="1" x14ac:dyDescent="0.25"/>
    <row r="1048169" ht="12.65" customHeight="1" x14ac:dyDescent="0.25"/>
    <row r="1048170" ht="12.65" customHeight="1" x14ac:dyDescent="0.25"/>
    <row r="1048171" ht="12.65" customHeight="1" x14ac:dyDescent="0.25"/>
    <row r="1048172" ht="12.65" customHeight="1" x14ac:dyDescent="0.25"/>
    <row r="1048173" ht="12.65" customHeight="1" x14ac:dyDescent="0.25"/>
    <row r="1048174" ht="12.65" customHeight="1" x14ac:dyDescent="0.25"/>
    <row r="1048175" ht="12.65" customHeight="1" x14ac:dyDescent="0.25"/>
    <row r="1048176" ht="12.65" customHeight="1" x14ac:dyDescent="0.25"/>
    <row r="1048177" ht="12.65" customHeight="1" x14ac:dyDescent="0.25"/>
    <row r="1048178" ht="12.65" customHeight="1" x14ac:dyDescent="0.25"/>
    <row r="1048179" ht="12.25" customHeight="1" x14ac:dyDescent="0.25"/>
    <row r="1048180" ht="12.25" customHeight="1" x14ac:dyDescent="0.25"/>
    <row r="1048181" ht="12.25" customHeight="1" x14ac:dyDescent="0.25"/>
    <row r="1048182" ht="12.25" customHeight="1" x14ac:dyDescent="0.25"/>
    <row r="1048183" ht="12.25" customHeight="1" x14ac:dyDescent="0.25"/>
    <row r="1048184" ht="12.25" customHeight="1" x14ac:dyDescent="0.25"/>
    <row r="1048185" ht="12.25" customHeight="1" x14ac:dyDescent="0.25"/>
    <row r="1048186" ht="12.25" customHeight="1" x14ac:dyDescent="0.25"/>
    <row r="1048187" ht="12.25" customHeight="1" x14ac:dyDescent="0.25"/>
    <row r="1048188" ht="12.25" customHeight="1" x14ac:dyDescent="0.25"/>
    <row r="1048189" ht="12.25" customHeight="1" x14ac:dyDescent="0.25"/>
    <row r="1048190" ht="12.25" customHeight="1" x14ac:dyDescent="0.25"/>
    <row r="1048191" ht="12.25" customHeight="1" x14ac:dyDescent="0.25"/>
    <row r="1048192" ht="12.25" customHeight="1" x14ac:dyDescent="0.25"/>
    <row r="1048193" ht="12.25" customHeight="1" x14ac:dyDescent="0.25"/>
    <row r="1048194" ht="12.25" customHeight="1" x14ac:dyDescent="0.25"/>
    <row r="1048195" ht="12.25" customHeight="1" x14ac:dyDescent="0.25"/>
    <row r="1048196" ht="12.25" customHeight="1" x14ac:dyDescent="0.25"/>
    <row r="1048197" ht="12.25" customHeight="1" x14ac:dyDescent="0.25"/>
    <row r="1048198" ht="12.25" customHeight="1" x14ac:dyDescent="0.25"/>
    <row r="1048199" ht="12.25" customHeight="1" x14ac:dyDescent="0.25"/>
    <row r="1048200" ht="12.25" customHeight="1" x14ac:dyDescent="0.25"/>
    <row r="1048201" ht="12.25" customHeight="1" x14ac:dyDescent="0.25"/>
    <row r="1048202" ht="12.25" customHeight="1" x14ac:dyDescent="0.25"/>
    <row r="1048203" ht="12.25" customHeight="1" x14ac:dyDescent="0.25"/>
    <row r="1048204" ht="12.25" customHeight="1" x14ac:dyDescent="0.25"/>
    <row r="1048205" ht="12.25" customHeight="1" x14ac:dyDescent="0.25"/>
    <row r="1048206" ht="12.25" customHeight="1" x14ac:dyDescent="0.25"/>
    <row r="1048207" ht="12.25" customHeight="1" x14ac:dyDescent="0.25"/>
    <row r="1048208" ht="12.25" customHeight="1" x14ac:dyDescent="0.25"/>
    <row r="1048209" ht="12.25" customHeight="1" x14ac:dyDescent="0.25"/>
    <row r="1048210" ht="12.25" customHeight="1" x14ac:dyDescent="0.25"/>
    <row r="1048211" ht="12.25" customHeight="1" x14ac:dyDescent="0.25"/>
    <row r="1048212" ht="12.25" customHeight="1" x14ac:dyDescent="0.25"/>
    <row r="1048213" ht="12.25" customHeight="1" x14ac:dyDescent="0.25"/>
    <row r="1048214" ht="12.25" customHeight="1" x14ac:dyDescent="0.25"/>
    <row r="1048215" ht="12.25" customHeight="1" x14ac:dyDescent="0.25"/>
    <row r="1048216" ht="12.25" customHeight="1" x14ac:dyDescent="0.25"/>
    <row r="1048217" ht="12.25" customHeight="1" x14ac:dyDescent="0.25"/>
    <row r="1048218" ht="12.25" customHeight="1" x14ac:dyDescent="0.25"/>
    <row r="1048219" ht="12.25" customHeight="1" x14ac:dyDescent="0.25"/>
    <row r="1048220" ht="12.25" customHeight="1" x14ac:dyDescent="0.25"/>
    <row r="1048221" ht="12.25" customHeight="1" x14ac:dyDescent="0.25"/>
    <row r="1048222" ht="12.25" customHeight="1" x14ac:dyDescent="0.25"/>
    <row r="1048223" ht="12.25" customHeight="1" x14ac:dyDescent="0.25"/>
    <row r="1048224" ht="12.25" customHeight="1" x14ac:dyDescent="0.25"/>
    <row r="1048225" ht="12.25" customHeight="1" x14ac:dyDescent="0.25"/>
    <row r="1048226" ht="12.25" customHeight="1" x14ac:dyDescent="0.25"/>
    <row r="1048227" ht="12.25" customHeight="1" x14ac:dyDescent="0.25"/>
    <row r="1048228" ht="12.25" customHeight="1" x14ac:dyDescent="0.25"/>
    <row r="1048229" ht="12.25" customHeight="1" x14ac:dyDescent="0.25"/>
    <row r="1048230" ht="12.25" customHeight="1" x14ac:dyDescent="0.25"/>
    <row r="1048231" ht="12.25" customHeight="1" x14ac:dyDescent="0.25"/>
    <row r="1048232" ht="12.25" customHeight="1" x14ac:dyDescent="0.25"/>
    <row r="1048233" ht="12.25" customHeight="1" x14ac:dyDescent="0.25"/>
    <row r="1048234" ht="12.25" customHeight="1" x14ac:dyDescent="0.25"/>
    <row r="1048235" ht="12.25" customHeight="1" x14ac:dyDescent="0.25"/>
    <row r="1048236" ht="12.25" customHeight="1" x14ac:dyDescent="0.25"/>
    <row r="1048237" ht="12.25" customHeight="1" x14ac:dyDescent="0.25"/>
    <row r="1048238" ht="12.25" customHeight="1" x14ac:dyDescent="0.25"/>
    <row r="1048239" ht="12.25" customHeight="1" x14ac:dyDescent="0.25"/>
    <row r="1048240" ht="12.25" customHeight="1" x14ac:dyDescent="0.25"/>
    <row r="1048241" ht="12.25" customHeight="1" x14ac:dyDescent="0.25"/>
    <row r="1048242" ht="12.25" customHeight="1" x14ac:dyDescent="0.25"/>
    <row r="1048243" ht="12.25" customHeight="1" x14ac:dyDescent="0.25"/>
    <row r="1048244" ht="12.25" customHeight="1" x14ac:dyDescent="0.25"/>
    <row r="1048245" ht="12.25" customHeight="1" x14ac:dyDescent="0.25"/>
    <row r="1048246" ht="12.25" customHeight="1" x14ac:dyDescent="0.25"/>
    <row r="1048247" ht="12.25" customHeight="1" x14ac:dyDescent="0.25"/>
    <row r="1048248" ht="12.25" customHeight="1" x14ac:dyDescent="0.25"/>
    <row r="1048249" ht="12.25" customHeight="1" x14ac:dyDescent="0.25"/>
    <row r="1048250" ht="12.25" customHeight="1" x14ac:dyDescent="0.25"/>
    <row r="1048251" ht="12.25" customHeight="1" x14ac:dyDescent="0.25"/>
    <row r="1048252" ht="12.25" customHeight="1" x14ac:dyDescent="0.25"/>
    <row r="1048253" ht="12.25" customHeight="1" x14ac:dyDescent="0.25"/>
    <row r="1048254" ht="12.25" customHeight="1" x14ac:dyDescent="0.25"/>
    <row r="1048255" ht="12.25" customHeight="1" x14ac:dyDescent="0.25"/>
    <row r="1048256" ht="12.25" customHeight="1" x14ac:dyDescent="0.25"/>
    <row r="1048257" ht="12.25" customHeight="1" x14ac:dyDescent="0.25"/>
    <row r="1048258" ht="12.25" customHeight="1" x14ac:dyDescent="0.25"/>
    <row r="1048259" ht="12.25" customHeight="1" x14ac:dyDescent="0.25"/>
    <row r="1048260" ht="12.25" customHeight="1" x14ac:dyDescent="0.25"/>
    <row r="1048261" ht="12.25" customHeight="1" x14ac:dyDescent="0.25"/>
    <row r="1048262" ht="12.25" customHeight="1" x14ac:dyDescent="0.25"/>
    <row r="1048263" ht="12.25" customHeight="1" x14ac:dyDescent="0.25"/>
    <row r="1048264" ht="12.25" customHeight="1" x14ac:dyDescent="0.25"/>
    <row r="1048265" ht="12.25" customHeight="1" x14ac:dyDescent="0.25"/>
    <row r="1048266" ht="12.25" customHeight="1" x14ac:dyDescent="0.25"/>
    <row r="1048267" ht="12.25" customHeight="1" x14ac:dyDescent="0.25"/>
    <row r="1048268" ht="12.25" customHeight="1" x14ac:dyDescent="0.25"/>
    <row r="1048269" ht="12.25" customHeight="1" x14ac:dyDescent="0.25"/>
    <row r="1048270" ht="12.25" customHeight="1" x14ac:dyDescent="0.25"/>
    <row r="1048271" ht="12.25" customHeight="1" x14ac:dyDescent="0.25"/>
    <row r="1048272" ht="12.25" customHeight="1" x14ac:dyDescent="0.25"/>
    <row r="1048273" ht="12.25" customHeight="1" x14ac:dyDescent="0.25"/>
    <row r="1048274" ht="12.25" customHeight="1" x14ac:dyDescent="0.25"/>
    <row r="1048275" ht="12.25" customHeight="1" x14ac:dyDescent="0.25"/>
    <row r="1048276" ht="12.25" customHeight="1" x14ac:dyDescent="0.25"/>
    <row r="1048277" ht="12.25" customHeight="1" x14ac:dyDescent="0.25"/>
    <row r="1048278" ht="12.25" customHeight="1" x14ac:dyDescent="0.25"/>
    <row r="1048279" ht="12.25" customHeight="1" x14ac:dyDescent="0.25"/>
    <row r="1048280" ht="12.25" customHeight="1" x14ac:dyDescent="0.25"/>
    <row r="1048281" ht="12.25" customHeight="1" x14ac:dyDescent="0.25"/>
    <row r="1048282" ht="12.25" customHeight="1" x14ac:dyDescent="0.25"/>
    <row r="1048283" ht="12.25" customHeight="1" x14ac:dyDescent="0.25"/>
    <row r="1048284" ht="12.25" customHeight="1" x14ac:dyDescent="0.25"/>
    <row r="1048285" ht="12.25" customHeight="1" x14ac:dyDescent="0.25"/>
    <row r="1048286" ht="12.25" customHeight="1" x14ac:dyDescent="0.25"/>
    <row r="1048287" ht="12.25" customHeight="1" x14ac:dyDescent="0.25"/>
    <row r="1048288" ht="12.25" customHeight="1" x14ac:dyDescent="0.25"/>
    <row r="1048289" ht="12.25" customHeight="1" x14ac:dyDescent="0.25"/>
    <row r="1048290" ht="12.25" customHeight="1" x14ac:dyDescent="0.25"/>
    <row r="1048291" ht="12.25" customHeight="1" x14ac:dyDescent="0.25"/>
    <row r="1048292" ht="12.25" customHeight="1" x14ac:dyDescent="0.25"/>
    <row r="1048293" ht="12.25" customHeight="1" x14ac:dyDescent="0.25"/>
    <row r="1048294" ht="12.25" customHeight="1" x14ac:dyDescent="0.25"/>
    <row r="1048295" ht="12.25" customHeight="1" x14ac:dyDescent="0.25"/>
    <row r="1048296" ht="12.25" customHeight="1" x14ac:dyDescent="0.25"/>
    <row r="1048297" ht="12.25" customHeight="1" x14ac:dyDescent="0.25"/>
    <row r="1048298" ht="12.25" customHeight="1" x14ac:dyDescent="0.25"/>
    <row r="1048299" ht="12.25" customHeight="1" x14ac:dyDescent="0.25"/>
    <row r="1048300" ht="12.25" customHeight="1" x14ac:dyDescent="0.25"/>
    <row r="1048301" ht="12.25" customHeight="1" x14ac:dyDescent="0.25"/>
    <row r="1048302" ht="12.25" customHeight="1" x14ac:dyDescent="0.25"/>
    <row r="1048303" ht="12.25" customHeight="1" x14ac:dyDescent="0.25"/>
    <row r="1048304" ht="12.25" customHeight="1" x14ac:dyDescent="0.25"/>
    <row r="1048305" ht="12.25" customHeight="1" x14ac:dyDescent="0.25"/>
    <row r="1048306" ht="12.25" customHeight="1" x14ac:dyDescent="0.25"/>
    <row r="1048307" ht="12.25" customHeight="1" x14ac:dyDescent="0.25"/>
    <row r="1048308" ht="12.25" customHeight="1" x14ac:dyDescent="0.25"/>
    <row r="1048309" ht="12.25" customHeight="1" x14ac:dyDescent="0.25"/>
    <row r="1048310" ht="12.25" customHeight="1" x14ac:dyDescent="0.25"/>
    <row r="1048311" ht="12.25" customHeight="1" x14ac:dyDescent="0.25"/>
    <row r="1048312" ht="12.25" customHeight="1" x14ac:dyDescent="0.25"/>
    <row r="1048313" ht="12.25" customHeight="1" x14ac:dyDescent="0.25"/>
    <row r="1048314" ht="12.25" customHeight="1" x14ac:dyDescent="0.25"/>
    <row r="1048315" ht="12.25" customHeight="1" x14ac:dyDescent="0.25"/>
    <row r="1048316" ht="12.25" customHeight="1" x14ac:dyDescent="0.25"/>
    <row r="1048317" ht="12.25" customHeight="1" x14ac:dyDescent="0.25"/>
    <row r="1048318" ht="12.25" customHeight="1" x14ac:dyDescent="0.25"/>
    <row r="1048319" ht="12.25" customHeight="1" x14ac:dyDescent="0.25"/>
    <row r="1048320" ht="12.25" customHeight="1" x14ac:dyDescent="0.25"/>
    <row r="1048321" ht="12.25" customHeight="1" x14ac:dyDescent="0.25"/>
    <row r="1048322" ht="12.25" customHeight="1" x14ac:dyDescent="0.25"/>
    <row r="1048323" ht="12.25" customHeight="1" x14ac:dyDescent="0.25"/>
    <row r="1048324" ht="12.25" customHeight="1" x14ac:dyDescent="0.25"/>
    <row r="1048325" ht="12.25" customHeight="1" x14ac:dyDescent="0.25"/>
    <row r="1048326" ht="12.25" customHeight="1" x14ac:dyDescent="0.25"/>
    <row r="1048327" ht="12.25" customHeight="1" x14ac:dyDescent="0.25"/>
    <row r="1048328" ht="12.25" customHeight="1" x14ac:dyDescent="0.25"/>
    <row r="1048329" ht="12.25" customHeight="1" x14ac:dyDescent="0.25"/>
    <row r="1048330" ht="12.25" customHeight="1" x14ac:dyDescent="0.25"/>
    <row r="1048331" ht="12.25" customHeight="1" x14ac:dyDescent="0.25"/>
    <row r="1048332" ht="12.25" customHeight="1" x14ac:dyDescent="0.25"/>
    <row r="1048333" ht="12.25" customHeight="1" x14ac:dyDescent="0.25"/>
    <row r="1048334" ht="12.25" customHeight="1" x14ac:dyDescent="0.25"/>
    <row r="1048335" ht="12.25" customHeight="1" x14ac:dyDescent="0.25"/>
    <row r="1048336" ht="12.25" customHeight="1" x14ac:dyDescent="0.25"/>
    <row r="1048337" ht="12.25" customHeight="1" x14ac:dyDescent="0.25"/>
    <row r="1048338" ht="12.25" customHeight="1" x14ac:dyDescent="0.25"/>
    <row r="1048339" ht="12.25" customHeight="1" x14ac:dyDescent="0.25"/>
    <row r="1048340" ht="12.25" customHeight="1" x14ac:dyDescent="0.25"/>
    <row r="1048341" ht="12.25" customHeight="1" x14ac:dyDescent="0.25"/>
    <row r="1048342" ht="12.25" customHeight="1" x14ac:dyDescent="0.25"/>
    <row r="1048343" ht="12.25" customHeight="1" x14ac:dyDescent="0.25"/>
    <row r="1048344" ht="12.25" customHeight="1" x14ac:dyDescent="0.25"/>
    <row r="1048345" ht="12.25" customHeight="1" x14ac:dyDescent="0.25"/>
    <row r="1048346" ht="12.25" customHeight="1" x14ac:dyDescent="0.25"/>
    <row r="1048347" ht="12.25" customHeight="1" x14ac:dyDescent="0.25"/>
    <row r="1048348" ht="12.25" customHeight="1" x14ac:dyDescent="0.25"/>
    <row r="1048349" ht="12.25" customHeight="1" x14ac:dyDescent="0.25"/>
    <row r="1048350" ht="12.25" customHeight="1" x14ac:dyDescent="0.25"/>
    <row r="1048351" ht="12.25" customHeight="1" x14ac:dyDescent="0.25"/>
    <row r="1048352" ht="12.25" customHeight="1" x14ac:dyDescent="0.25"/>
    <row r="1048353" ht="12.25" customHeight="1" x14ac:dyDescent="0.25"/>
    <row r="1048354" ht="12.25" customHeight="1" x14ac:dyDescent="0.25"/>
    <row r="1048355" ht="12.25" customHeight="1" x14ac:dyDescent="0.25"/>
    <row r="1048356" ht="12.25" customHeight="1" x14ac:dyDescent="0.25"/>
    <row r="1048357" ht="12.25" customHeight="1" x14ac:dyDescent="0.25"/>
    <row r="1048358" ht="12.25" customHeight="1" x14ac:dyDescent="0.25"/>
    <row r="1048359" ht="12.25" customHeight="1" x14ac:dyDescent="0.25"/>
    <row r="1048360" ht="12.25" customHeight="1" x14ac:dyDescent="0.25"/>
    <row r="1048361" ht="12.25" customHeight="1" x14ac:dyDescent="0.25"/>
    <row r="1048362" ht="12.25" customHeight="1" x14ac:dyDescent="0.25"/>
    <row r="1048363" ht="12.25" customHeight="1" x14ac:dyDescent="0.25"/>
    <row r="1048364" ht="12.25" customHeight="1" x14ac:dyDescent="0.25"/>
    <row r="1048365" ht="12.25" customHeight="1" x14ac:dyDescent="0.25"/>
    <row r="1048366" ht="12.25" customHeight="1" x14ac:dyDescent="0.25"/>
    <row r="1048367" ht="12.25" customHeight="1" x14ac:dyDescent="0.25"/>
    <row r="1048368" ht="12.25" customHeight="1" x14ac:dyDescent="0.25"/>
    <row r="1048369" ht="12.25" customHeight="1" x14ac:dyDescent="0.25"/>
    <row r="1048370" ht="12.25" customHeight="1" x14ac:dyDescent="0.25"/>
    <row r="1048371" ht="12.25" customHeight="1" x14ac:dyDescent="0.25"/>
    <row r="1048372" ht="12.25" customHeight="1" x14ac:dyDescent="0.25"/>
    <row r="1048373" ht="12.25" customHeight="1" x14ac:dyDescent="0.25"/>
    <row r="1048374" ht="12.25" customHeight="1" x14ac:dyDescent="0.25"/>
    <row r="1048375" ht="12.25" customHeight="1" x14ac:dyDescent="0.25"/>
    <row r="1048376" ht="12.25" customHeight="1" x14ac:dyDescent="0.25"/>
    <row r="1048377" ht="12.25" customHeight="1" x14ac:dyDescent="0.25"/>
    <row r="1048378" ht="12.25" customHeight="1" x14ac:dyDescent="0.25"/>
    <row r="1048379" ht="12.25" customHeight="1" x14ac:dyDescent="0.25"/>
    <row r="1048380" ht="12.25" customHeight="1" x14ac:dyDescent="0.25"/>
    <row r="1048381" ht="12.25" customHeight="1" x14ac:dyDescent="0.25"/>
    <row r="1048382" ht="12.25" customHeight="1" x14ac:dyDescent="0.25"/>
    <row r="1048383" ht="12.25" customHeight="1" x14ac:dyDescent="0.25"/>
    <row r="1048384" ht="12.25" customHeight="1" x14ac:dyDescent="0.25"/>
    <row r="1048385" ht="12.25" customHeight="1" x14ac:dyDescent="0.25"/>
    <row r="1048386" ht="12.25" customHeight="1" x14ac:dyDescent="0.25"/>
    <row r="1048387" ht="12.25" customHeight="1" x14ac:dyDescent="0.25"/>
    <row r="1048388" ht="12.25" customHeight="1" x14ac:dyDescent="0.25"/>
    <row r="1048389" ht="12.25" customHeight="1" x14ac:dyDescent="0.25"/>
    <row r="1048390" ht="12.25" customHeight="1" x14ac:dyDescent="0.25"/>
    <row r="1048391" ht="12.25" customHeight="1" x14ac:dyDescent="0.25"/>
    <row r="1048392" ht="12.25" customHeight="1" x14ac:dyDescent="0.25"/>
    <row r="1048393" ht="12.25" customHeight="1" x14ac:dyDescent="0.25"/>
    <row r="1048394" ht="12.25" customHeight="1" x14ac:dyDescent="0.25"/>
    <row r="1048395" ht="12.25" customHeight="1" x14ac:dyDescent="0.25"/>
    <row r="1048396" ht="12.25" customHeight="1" x14ac:dyDescent="0.25"/>
    <row r="1048397" ht="12.25" customHeight="1" x14ac:dyDescent="0.25"/>
    <row r="1048398" ht="12.25" customHeight="1" x14ac:dyDescent="0.25"/>
    <row r="1048399" ht="12.25" customHeight="1" x14ac:dyDescent="0.25"/>
    <row r="1048400" ht="12.25" customHeight="1" x14ac:dyDescent="0.25"/>
    <row r="1048401" ht="12.25" customHeight="1" x14ac:dyDescent="0.25"/>
    <row r="1048402" ht="12.25" customHeight="1" x14ac:dyDescent="0.25"/>
    <row r="1048403" ht="12.25" customHeight="1" x14ac:dyDescent="0.25"/>
    <row r="1048404" ht="12.25" customHeight="1" x14ac:dyDescent="0.25"/>
    <row r="1048405" ht="12.25" customHeight="1" x14ac:dyDescent="0.25"/>
    <row r="1048406" ht="12.25" customHeight="1" x14ac:dyDescent="0.25"/>
    <row r="1048407" ht="12.25" customHeight="1" x14ac:dyDescent="0.25"/>
    <row r="1048408" ht="12.25" customHeight="1" x14ac:dyDescent="0.25"/>
    <row r="1048409" ht="12.25" customHeight="1" x14ac:dyDescent="0.25"/>
    <row r="1048410" ht="12.25" customHeight="1" x14ac:dyDescent="0.25"/>
    <row r="1048411" ht="12.25" customHeight="1" x14ac:dyDescent="0.25"/>
    <row r="1048412" ht="12.25" customHeight="1" x14ac:dyDescent="0.25"/>
    <row r="1048413" ht="12.25" customHeight="1" x14ac:dyDescent="0.25"/>
    <row r="1048414" ht="12.25" customHeight="1" x14ac:dyDescent="0.25"/>
    <row r="1048415" ht="12.25" customHeight="1" x14ac:dyDescent="0.25"/>
    <row r="1048416" ht="12.25" customHeight="1" x14ac:dyDescent="0.25"/>
    <row r="1048417" ht="12.25" customHeight="1" x14ac:dyDescent="0.25"/>
    <row r="1048418" ht="12.25" customHeight="1" x14ac:dyDescent="0.25"/>
    <row r="1048419" ht="12.25" customHeight="1" x14ac:dyDescent="0.25"/>
    <row r="1048420" ht="12.25" customHeight="1" x14ac:dyDescent="0.25"/>
    <row r="1048421" ht="12.25" customHeight="1" x14ac:dyDescent="0.25"/>
    <row r="1048422" ht="12.25" customHeight="1" x14ac:dyDescent="0.25"/>
    <row r="1048423" ht="12.25" customHeight="1" x14ac:dyDescent="0.25"/>
    <row r="1048424" ht="12.25" customHeight="1" x14ac:dyDescent="0.25"/>
    <row r="1048425" ht="12.25" customHeight="1" x14ac:dyDescent="0.25"/>
    <row r="1048426" ht="12.25" customHeight="1" x14ac:dyDescent="0.25"/>
    <row r="1048427" ht="12.25" customHeight="1" x14ac:dyDescent="0.25"/>
    <row r="1048428" ht="12.25" customHeight="1" x14ac:dyDescent="0.25"/>
    <row r="1048429" ht="12.25" customHeight="1" x14ac:dyDescent="0.25"/>
    <row r="1048430" ht="12.25" customHeight="1" x14ac:dyDescent="0.25"/>
    <row r="1048431" ht="12.25" customHeight="1" x14ac:dyDescent="0.25"/>
    <row r="1048432" ht="12.25" customHeight="1" x14ac:dyDescent="0.25"/>
    <row r="1048433" ht="12.25" customHeight="1" x14ac:dyDescent="0.25"/>
    <row r="1048434" ht="12.25" customHeight="1" x14ac:dyDescent="0.25"/>
    <row r="1048435" ht="12.25" customHeight="1" x14ac:dyDescent="0.25"/>
    <row r="1048436" ht="12.25" customHeight="1" x14ac:dyDescent="0.25"/>
    <row r="1048437" ht="12.25" customHeight="1" x14ac:dyDescent="0.25"/>
    <row r="1048438" ht="12.25" customHeight="1" x14ac:dyDescent="0.25"/>
    <row r="1048439" ht="12.25" customHeight="1" x14ac:dyDescent="0.25"/>
    <row r="1048440" ht="12.25" customHeight="1" x14ac:dyDescent="0.25"/>
    <row r="1048441" ht="12.25" customHeight="1" x14ac:dyDescent="0.25"/>
    <row r="1048442" ht="12.25" customHeight="1" x14ac:dyDescent="0.25"/>
    <row r="1048443" ht="12.25" customHeight="1" x14ac:dyDescent="0.25"/>
    <row r="1048444" ht="12.25" customHeight="1" x14ac:dyDescent="0.25"/>
    <row r="1048445" ht="12.25" customHeight="1" x14ac:dyDescent="0.25"/>
    <row r="1048446" ht="12.25" customHeight="1" x14ac:dyDescent="0.25"/>
    <row r="1048447" ht="12.25" customHeight="1" x14ac:dyDescent="0.25"/>
    <row r="1048448" ht="12.25" customHeight="1" x14ac:dyDescent="0.25"/>
    <row r="1048449" ht="12.25" customHeight="1" x14ac:dyDescent="0.25"/>
    <row r="1048450" ht="12.25" customHeight="1" x14ac:dyDescent="0.25"/>
    <row r="1048451" ht="12.25" customHeight="1" x14ac:dyDescent="0.25"/>
    <row r="1048452" ht="12.25" customHeight="1" x14ac:dyDescent="0.25"/>
    <row r="1048453" ht="12.25" customHeight="1" x14ac:dyDescent="0.25"/>
    <row r="1048454" ht="12.25" customHeight="1" x14ac:dyDescent="0.25"/>
    <row r="1048455" ht="12.25" customHeight="1" x14ac:dyDescent="0.25"/>
    <row r="1048456" ht="12.25" customHeight="1" x14ac:dyDescent="0.25"/>
    <row r="1048457" ht="12.25" customHeight="1" x14ac:dyDescent="0.25"/>
    <row r="1048458" ht="12.25" customHeight="1" x14ac:dyDescent="0.25"/>
    <row r="1048459" ht="12.25" customHeight="1" x14ac:dyDescent="0.25"/>
    <row r="1048460" ht="12.25" customHeight="1" x14ac:dyDescent="0.25"/>
    <row r="1048461" ht="12.25" customHeight="1" x14ac:dyDescent="0.25"/>
    <row r="1048462" ht="12.25" customHeight="1" x14ac:dyDescent="0.25"/>
    <row r="1048463" ht="12.25" customHeight="1" x14ac:dyDescent="0.25"/>
    <row r="1048464" ht="12.25" customHeight="1" x14ac:dyDescent="0.25"/>
    <row r="1048465" ht="12.25" customHeight="1" x14ac:dyDescent="0.25"/>
    <row r="1048466" ht="12.25" customHeight="1" x14ac:dyDescent="0.25"/>
    <row r="1048467" ht="12.25" customHeight="1" x14ac:dyDescent="0.25"/>
    <row r="1048468" ht="12.25" customHeight="1" x14ac:dyDescent="0.25"/>
    <row r="1048469" ht="12.25" customHeight="1" x14ac:dyDescent="0.25"/>
    <row r="1048470" ht="12.25" customHeight="1" x14ac:dyDescent="0.25"/>
    <row r="1048471" ht="12.25" customHeight="1" x14ac:dyDescent="0.25"/>
    <row r="1048472" ht="12.25" customHeight="1" x14ac:dyDescent="0.25"/>
    <row r="1048473" ht="12.25" customHeight="1" x14ac:dyDescent="0.25"/>
    <row r="1048474" ht="12.25" customHeight="1" x14ac:dyDescent="0.25"/>
    <row r="1048475" ht="12.25" customHeight="1" x14ac:dyDescent="0.25"/>
    <row r="1048476" ht="12.25" customHeight="1" x14ac:dyDescent="0.25"/>
    <row r="1048477" ht="12.25" customHeight="1" x14ac:dyDescent="0.25"/>
    <row r="1048478" ht="12.25" customHeight="1" x14ac:dyDescent="0.25"/>
    <row r="1048479" ht="12.25" customHeight="1" x14ac:dyDescent="0.25"/>
    <row r="1048480" ht="12.25" customHeight="1" x14ac:dyDescent="0.25"/>
    <row r="1048481" ht="12.25" customHeight="1" x14ac:dyDescent="0.25"/>
    <row r="1048482" ht="12.25" customHeight="1" x14ac:dyDescent="0.25"/>
    <row r="1048483" ht="12.25" customHeight="1" x14ac:dyDescent="0.25"/>
    <row r="1048484" ht="12.25" customHeight="1" x14ac:dyDescent="0.25"/>
    <row r="1048485" ht="12.25" customHeight="1" x14ac:dyDescent="0.25"/>
    <row r="1048486" ht="12.25" customHeight="1" x14ac:dyDescent="0.25"/>
    <row r="1048487" ht="12.25" customHeight="1" x14ac:dyDescent="0.25"/>
    <row r="1048488" ht="12.25" customHeight="1" x14ac:dyDescent="0.25"/>
    <row r="1048489" ht="12.25" customHeight="1" x14ac:dyDescent="0.25"/>
    <row r="1048490" ht="12.25" customHeight="1" x14ac:dyDescent="0.25"/>
    <row r="1048491" ht="12.25" customHeight="1" x14ac:dyDescent="0.25"/>
    <row r="1048492" ht="12.25" customHeight="1" x14ac:dyDescent="0.25"/>
    <row r="1048493" ht="12.25" customHeight="1" x14ac:dyDescent="0.25"/>
    <row r="1048494" ht="12.25" customHeight="1" x14ac:dyDescent="0.25"/>
    <row r="1048495" ht="12.25" customHeight="1" x14ac:dyDescent="0.25"/>
    <row r="1048496" ht="12.25" customHeight="1" x14ac:dyDescent="0.25"/>
    <row r="1048497" ht="12.25" customHeight="1" x14ac:dyDescent="0.25"/>
    <row r="1048498" ht="12.25" customHeight="1" x14ac:dyDescent="0.25"/>
    <row r="1048499" ht="12.25" customHeight="1" x14ac:dyDescent="0.25"/>
    <row r="1048500" ht="12.25" customHeight="1" x14ac:dyDescent="0.25"/>
    <row r="1048501" ht="12.25" customHeight="1" x14ac:dyDescent="0.25"/>
    <row r="1048502" ht="12.25" customHeight="1" x14ac:dyDescent="0.25"/>
    <row r="1048503" ht="12.25" customHeight="1" x14ac:dyDescent="0.25"/>
    <row r="1048504" ht="12.25" customHeight="1" x14ac:dyDescent="0.25"/>
    <row r="1048505" ht="12.25" customHeight="1" x14ac:dyDescent="0.25"/>
    <row r="1048506" ht="12.25" customHeight="1" x14ac:dyDescent="0.25"/>
    <row r="1048507" ht="12.25" customHeight="1" x14ac:dyDescent="0.25"/>
    <row r="1048508" ht="12.25" customHeight="1" x14ac:dyDescent="0.25"/>
    <row r="1048509" ht="12.25" customHeight="1" x14ac:dyDescent="0.25"/>
    <row r="1048510" ht="12.25" customHeight="1" x14ac:dyDescent="0.25"/>
    <row r="1048511" ht="12.25" customHeight="1" x14ac:dyDescent="0.25"/>
    <row r="1048512" ht="12.25" customHeight="1" x14ac:dyDescent="0.25"/>
    <row r="1048513" ht="12.25" customHeight="1" x14ac:dyDescent="0.25"/>
    <row r="1048514" ht="12.25" customHeight="1" x14ac:dyDescent="0.25"/>
    <row r="1048515" ht="12.25" customHeight="1" x14ac:dyDescent="0.25"/>
    <row r="1048516" ht="12.25" customHeight="1" x14ac:dyDescent="0.25"/>
    <row r="1048517" ht="12.25" customHeight="1" x14ac:dyDescent="0.25"/>
    <row r="1048518" ht="12.25" customHeight="1" x14ac:dyDescent="0.25"/>
    <row r="1048519" ht="12.25" customHeight="1" x14ac:dyDescent="0.25"/>
    <row r="1048520" ht="12.25" customHeight="1" x14ac:dyDescent="0.25"/>
    <row r="1048521" ht="12.25" customHeight="1" x14ac:dyDescent="0.25"/>
    <row r="1048522" ht="12.25" customHeight="1" x14ac:dyDescent="0.25"/>
    <row r="1048523" ht="12.25" customHeight="1" x14ac:dyDescent="0.25"/>
    <row r="1048524" ht="12.25" customHeight="1" x14ac:dyDescent="0.25"/>
    <row r="1048525" ht="12.25" customHeight="1" x14ac:dyDescent="0.25"/>
    <row r="1048526" ht="12.25" customHeight="1" x14ac:dyDescent="0.25"/>
    <row r="1048527" ht="12.25" customHeight="1" x14ac:dyDescent="0.25"/>
    <row r="1048528" ht="12.25" customHeight="1" x14ac:dyDescent="0.25"/>
    <row r="1048529" ht="12.25" customHeight="1" x14ac:dyDescent="0.25"/>
    <row r="1048530" ht="12.25" customHeight="1" x14ac:dyDescent="0.25"/>
    <row r="1048531" ht="12.25" customHeight="1" x14ac:dyDescent="0.25"/>
    <row r="1048532" ht="12.25" customHeight="1" x14ac:dyDescent="0.25"/>
    <row r="1048533" ht="12.25" customHeight="1" x14ac:dyDescent="0.25"/>
    <row r="1048534" ht="12.25" customHeight="1" x14ac:dyDescent="0.25"/>
    <row r="1048535" ht="12.25" customHeight="1" x14ac:dyDescent="0.25"/>
    <row r="1048536" ht="12.25" customHeight="1" x14ac:dyDescent="0.25"/>
    <row r="1048537" ht="12.25" customHeight="1" x14ac:dyDescent="0.25"/>
    <row r="1048538" ht="12.25" customHeight="1" x14ac:dyDescent="0.25"/>
    <row r="1048539" ht="12.25" customHeight="1" x14ac:dyDescent="0.25"/>
    <row r="1048540" ht="12.25" customHeight="1" x14ac:dyDescent="0.25"/>
    <row r="1048541" ht="12.25" customHeight="1" x14ac:dyDescent="0.25"/>
    <row r="1048542" ht="12.25" customHeight="1" x14ac:dyDescent="0.25"/>
    <row r="1048543" ht="12.25" customHeight="1" x14ac:dyDescent="0.25"/>
    <row r="1048544" ht="12.25" customHeight="1" x14ac:dyDescent="0.25"/>
    <row r="1048545" ht="12.25" customHeight="1" x14ac:dyDescent="0.25"/>
    <row r="1048546" ht="12.25" customHeight="1" x14ac:dyDescent="0.25"/>
    <row r="1048547" ht="12.25" customHeight="1" x14ac:dyDescent="0.25"/>
    <row r="1048548" ht="12.25" customHeight="1" x14ac:dyDescent="0.25"/>
    <row r="1048549" ht="12.25" customHeight="1" x14ac:dyDescent="0.25"/>
    <row r="1048550" ht="12.25" customHeight="1" x14ac:dyDescent="0.25"/>
    <row r="1048551" ht="12.25" customHeight="1" x14ac:dyDescent="0.25"/>
    <row r="1048552" ht="12.25" customHeight="1" x14ac:dyDescent="0.25"/>
    <row r="1048553" ht="12.25" customHeight="1" x14ac:dyDescent="0.25"/>
    <row r="1048554" ht="12.25" customHeight="1" x14ac:dyDescent="0.25"/>
    <row r="1048555" ht="12.25" customHeight="1" x14ac:dyDescent="0.25"/>
    <row r="1048556" ht="12.25" customHeight="1" x14ac:dyDescent="0.25"/>
    <row r="1048557" ht="12.25" customHeight="1" x14ac:dyDescent="0.25"/>
    <row r="1048558" ht="12.25" customHeight="1" x14ac:dyDescent="0.25"/>
    <row r="1048559" ht="12.25" customHeight="1" x14ac:dyDescent="0.25"/>
    <row r="1048560" ht="12.25" customHeight="1" x14ac:dyDescent="0.25"/>
    <row r="1048561" ht="12.25" customHeight="1" x14ac:dyDescent="0.25"/>
    <row r="1048562" ht="12.25" customHeight="1" x14ac:dyDescent="0.25"/>
    <row r="1048563" ht="12.25" customHeight="1" x14ac:dyDescent="0.25"/>
    <row r="1048564" ht="12.25" customHeight="1" x14ac:dyDescent="0.25"/>
    <row r="1048565" ht="12.25" customHeight="1" x14ac:dyDescent="0.25"/>
    <row r="1048566" ht="12.25" customHeight="1" x14ac:dyDescent="0.25"/>
    <row r="1048567" ht="12.25" customHeight="1" x14ac:dyDescent="0.25"/>
    <row r="1048568" ht="12.25" customHeight="1" x14ac:dyDescent="0.25"/>
    <row r="1048569" ht="12.25" customHeight="1" x14ac:dyDescent="0.25"/>
    <row r="1048570" ht="12.25" customHeight="1" x14ac:dyDescent="0.25"/>
    <row r="1048571" ht="12.25" customHeight="1" x14ac:dyDescent="0.25"/>
    <row r="1048572" ht="12.25" customHeight="1" x14ac:dyDescent="0.25"/>
    <row r="1048573" ht="12.25" customHeight="1" x14ac:dyDescent="0.25"/>
    <row r="1048574" ht="12.25" customHeight="1" x14ac:dyDescent="0.25"/>
    <row r="1048575" ht="12.25" customHeight="1" x14ac:dyDescent="0.25"/>
    <row r="1048576" ht="12.25" customHeight="1" x14ac:dyDescent="0.25"/>
  </sheetData>
  <mergeCells count="1">
    <mergeCell ref="B1:N1"/>
  </mergeCells>
  <printOptions gridLines="1"/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048576"/>
  <sheetViews>
    <sheetView showRowColHeaders="0" zoomScale="112" workbookViewId="0">
      <pane xSplit="1" ySplit="2" topLeftCell="B3" activePane="bottomRight" state="frozen"/>
      <selection pane="topRight"/>
      <selection pane="bottomLeft"/>
      <selection pane="bottomRight" activeCell="E41" sqref="E41"/>
    </sheetView>
  </sheetViews>
  <sheetFormatPr defaultColWidth="9.26953125" defaultRowHeight="12.5" x14ac:dyDescent="0.25"/>
  <cols>
    <col min="2" max="4" width="11.26953125" customWidth="1"/>
    <col min="10" max="10" width="10" customWidth="1"/>
    <col min="11" max="11" width="9.54296875" customWidth="1"/>
    <col min="12" max="12" width="9.54296875" hidden="1" customWidth="1"/>
    <col min="17" max="17" width="10.1796875" customWidth="1"/>
    <col min="18" max="18" width="11.453125" hidden="1" customWidth="1"/>
    <col min="19" max="19" width="11" customWidth="1"/>
    <col min="20" max="20" width="10.1796875" customWidth="1"/>
    <col min="21" max="21" width="9.54296875" customWidth="1"/>
    <col min="22" max="22" width="10.1796875" customWidth="1"/>
    <col min="23" max="23" width="10.7265625" customWidth="1"/>
    <col min="24" max="25" width="10" customWidth="1"/>
    <col min="26" max="26" width="9.54296875" hidden="1" customWidth="1"/>
    <col min="27" max="27" width="8.81640625" customWidth="1"/>
    <col min="28" max="28" width="9.26953125" customWidth="1"/>
    <col min="29" max="29" width="6.81640625" customWidth="1"/>
    <col min="30" max="30" width="9.453125" customWidth="1"/>
    <col min="31" max="31" width="9.1796875" customWidth="1"/>
    <col min="32" max="32" width="11.1796875" hidden="1" customWidth="1"/>
    <col min="33" max="33" width="11" customWidth="1"/>
    <col min="34" max="34" width="10.1796875" customWidth="1"/>
    <col min="35" max="35" width="12.54296875" customWidth="1"/>
    <col min="36" max="36" width="10.1796875" customWidth="1"/>
    <col min="37" max="37" width="10.7265625" customWidth="1"/>
  </cols>
  <sheetData>
    <row r="1" spans="1:80" ht="15.75" customHeight="1" x14ac:dyDescent="0.35">
      <c r="A1" s="1"/>
      <c r="B1" s="67"/>
      <c r="C1" s="67"/>
      <c r="D1" s="67" t="s">
        <v>44</v>
      </c>
      <c r="E1" s="67"/>
      <c r="F1" s="67"/>
      <c r="G1" s="72"/>
      <c r="H1" s="73" t="s">
        <v>49</v>
      </c>
      <c r="I1" s="73"/>
      <c r="J1" s="67"/>
      <c r="K1" s="67"/>
      <c r="L1" s="67"/>
      <c r="M1" s="67" t="s">
        <v>55</v>
      </c>
      <c r="N1" s="67"/>
      <c r="O1" s="67"/>
      <c r="P1" s="67"/>
      <c r="Q1" s="67"/>
      <c r="R1" s="67"/>
      <c r="S1" s="72"/>
      <c r="T1" s="72"/>
      <c r="U1" s="72" t="s">
        <v>64</v>
      </c>
      <c r="V1" s="72"/>
      <c r="W1" s="72"/>
      <c r="X1" s="67"/>
      <c r="Y1" s="67"/>
      <c r="Z1" s="67"/>
      <c r="AA1" s="67" t="s">
        <v>71</v>
      </c>
      <c r="AB1" s="67"/>
      <c r="AC1" s="67"/>
      <c r="AD1" s="67"/>
      <c r="AE1" s="67"/>
      <c r="AF1" s="67"/>
      <c r="AG1" s="72"/>
      <c r="AH1" s="72"/>
      <c r="AI1" s="72" t="s">
        <v>80</v>
      </c>
      <c r="AJ1" s="72"/>
      <c r="AK1" s="72"/>
    </row>
    <row r="2" spans="1:80" ht="14.5" customHeight="1" x14ac:dyDescent="0.35">
      <c r="A2" s="66" t="s">
        <v>0</v>
      </c>
      <c r="B2" s="68" t="s">
        <v>42</v>
      </c>
      <c r="C2" s="70" t="s">
        <v>43</v>
      </c>
      <c r="D2" s="71" t="s">
        <v>45</v>
      </c>
      <c r="E2" s="68" t="s">
        <v>46</v>
      </c>
      <c r="F2" s="70" t="s">
        <v>47</v>
      </c>
      <c r="G2" s="68" t="s">
        <v>48</v>
      </c>
      <c r="H2" s="70" t="s">
        <v>50</v>
      </c>
      <c r="I2" s="71" t="s">
        <v>51</v>
      </c>
      <c r="J2" s="74" t="s">
        <v>52</v>
      </c>
      <c r="K2" s="75" t="s">
        <v>53</v>
      </c>
      <c r="L2" s="76" t="s">
        <v>54</v>
      </c>
      <c r="M2" s="74" t="s">
        <v>56</v>
      </c>
      <c r="N2" s="75" t="s">
        <v>57</v>
      </c>
      <c r="O2" s="77" t="s">
        <v>58</v>
      </c>
      <c r="P2" s="74" t="s">
        <v>59</v>
      </c>
      <c r="Q2" s="75" t="s">
        <v>60</v>
      </c>
      <c r="R2" s="76" t="s">
        <v>61</v>
      </c>
      <c r="S2" s="68" t="s">
        <v>62</v>
      </c>
      <c r="T2" s="70" t="s">
        <v>63</v>
      </c>
      <c r="U2" s="71" t="s">
        <v>65</v>
      </c>
      <c r="V2" s="78" t="s">
        <v>66</v>
      </c>
      <c r="W2" s="79" t="s">
        <v>67</v>
      </c>
      <c r="X2" s="74" t="s">
        <v>68</v>
      </c>
      <c r="Y2" s="75" t="s">
        <v>69</v>
      </c>
      <c r="Z2" s="77" t="s">
        <v>70</v>
      </c>
      <c r="AA2" s="74" t="s">
        <v>72</v>
      </c>
      <c r="AB2" s="75" t="s">
        <v>73</v>
      </c>
      <c r="AC2" s="77" t="s">
        <v>74</v>
      </c>
      <c r="AD2" s="74" t="s">
        <v>75</v>
      </c>
      <c r="AE2" s="75" t="s">
        <v>76</v>
      </c>
      <c r="AF2" s="77" t="s">
        <v>77</v>
      </c>
      <c r="AG2" s="68" t="s">
        <v>78</v>
      </c>
      <c r="AH2" s="70" t="s">
        <v>79</v>
      </c>
      <c r="AI2" s="71" t="s">
        <v>81</v>
      </c>
      <c r="AJ2" s="80" t="s">
        <v>82</v>
      </c>
      <c r="AK2" s="79" t="s">
        <v>83</v>
      </c>
    </row>
    <row r="3" spans="1:80" ht="12.25" customHeight="1" x14ac:dyDescent="0.35">
      <c r="A3" s="66">
        <v>1</v>
      </c>
      <c r="B3" s="69">
        <v>3900</v>
      </c>
      <c r="C3" s="69">
        <v>3027</v>
      </c>
      <c r="D3" s="69">
        <v>248</v>
      </c>
      <c r="E3" s="69">
        <v>3776</v>
      </c>
      <c r="F3" s="69">
        <v>3515</v>
      </c>
      <c r="G3" s="69">
        <v>25812</v>
      </c>
      <c r="H3" s="69">
        <v>5836</v>
      </c>
      <c r="I3" s="69">
        <v>909</v>
      </c>
      <c r="J3" s="69">
        <v>21427</v>
      </c>
      <c r="K3" s="69">
        <v>6477</v>
      </c>
      <c r="L3" s="69">
        <v>27926</v>
      </c>
      <c r="M3" s="69">
        <v>21735</v>
      </c>
      <c r="N3" s="69">
        <v>6115</v>
      </c>
      <c r="O3" s="69">
        <v>251</v>
      </c>
      <c r="P3" s="69">
        <v>21266</v>
      </c>
      <c r="Q3" s="69">
        <v>6588</v>
      </c>
      <c r="R3" s="69">
        <v>27885</v>
      </c>
      <c r="S3" s="69">
        <v>21811</v>
      </c>
      <c r="T3" s="69">
        <v>6155</v>
      </c>
      <c r="U3" s="69">
        <v>1157</v>
      </c>
      <c r="V3" s="69">
        <v>802</v>
      </c>
      <c r="W3" s="69">
        <v>225</v>
      </c>
      <c r="X3" s="69">
        <v>17132</v>
      </c>
      <c r="Y3" s="69">
        <v>6352</v>
      </c>
      <c r="Z3" s="69">
        <v>23552</v>
      </c>
      <c r="AA3" s="69">
        <v>16447</v>
      </c>
      <c r="AB3" s="69">
        <v>5724</v>
      </c>
      <c r="AC3" s="69">
        <v>1525</v>
      </c>
      <c r="AD3" s="69">
        <v>17600</v>
      </c>
      <c r="AE3" s="69">
        <v>5623</v>
      </c>
      <c r="AF3" s="69">
        <v>23379</v>
      </c>
      <c r="AG3" s="69">
        <v>21024</v>
      </c>
      <c r="AH3" s="69">
        <v>11060</v>
      </c>
      <c r="AI3" s="69">
        <v>359</v>
      </c>
      <c r="AJ3" s="69">
        <v>28</v>
      </c>
      <c r="AK3" s="69">
        <v>107</v>
      </c>
    </row>
    <row r="4" spans="1:80" ht="14.5" x14ac:dyDescent="0.35">
      <c r="A4" s="66">
        <v>2</v>
      </c>
      <c r="B4" s="9">
        <v>5186</v>
      </c>
      <c r="C4" s="9">
        <v>3289</v>
      </c>
      <c r="D4" s="9">
        <v>254</v>
      </c>
      <c r="E4" s="9">
        <v>5184</v>
      </c>
      <c r="F4" s="9">
        <v>3618</v>
      </c>
      <c r="G4" s="9">
        <v>26329</v>
      </c>
      <c r="H4" s="9">
        <v>5212</v>
      </c>
      <c r="I4" s="9">
        <v>929</v>
      </c>
      <c r="J4" s="9">
        <v>21992</v>
      </c>
      <c r="K4" s="9">
        <v>5829</v>
      </c>
      <c r="L4" s="9">
        <v>27844</v>
      </c>
      <c r="M4" s="9">
        <v>22386</v>
      </c>
      <c r="N4" s="9">
        <v>5342</v>
      </c>
      <c r="O4" s="9">
        <v>329</v>
      </c>
      <c r="P4" s="9">
        <v>21950</v>
      </c>
      <c r="Q4" s="9">
        <v>5863</v>
      </c>
      <c r="R4" s="9">
        <v>27835</v>
      </c>
      <c r="S4" s="9">
        <v>23250</v>
      </c>
      <c r="T4" s="9">
        <v>5928</v>
      </c>
      <c r="U4" s="9">
        <v>1141</v>
      </c>
      <c r="V4" s="9">
        <v>767</v>
      </c>
      <c r="W4" s="9">
        <v>257</v>
      </c>
      <c r="X4" s="9">
        <v>16441</v>
      </c>
      <c r="Y4" s="9">
        <v>5439</v>
      </c>
      <c r="Z4" s="9">
        <v>21942</v>
      </c>
      <c r="AA4" s="9">
        <v>15929</v>
      </c>
      <c r="AB4" s="9">
        <v>4877</v>
      </c>
      <c r="AC4" s="9">
        <v>1327</v>
      </c>
      <c r="AD4" s="9">
        <v>16833</v>
      </c>
      <c r="AE4" s="9">
        <v>4861</v>
      </c>
      <c r="AF4" s="9">
        <v>21817</v>
      </c>
      <c r="AG4" s="9">
        <v>21702</v>
      </c>
      <c r="AH4" s="9">
        <v>9539</v>
      </c>
      <c r="AI4" s="9">
        <v>403</v>
      </c>
      <c r="AJ4" s="9">
        <v>42</v>
      </c>
      <c r="AK4" s="9">
        <v>114</v>
      </c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  <c r="BM4" s="39"/>
      <c r="BN4" s="39"/>
      <c r="BO4" s="39"/>
      <c r="BP4" s="39"/>
      <c r="BQ4" s="39"/>
      <c r="BR4" s="39"/>
      <c r="BS4" s="39"/>
      <c r="BT4" s="39"/>
      <c r="BU4" s="39"/>
      <c r="BV4" s="39"/>
      <c r="BW4" s="39"/>
      <c r="BX4" s="39"/>
      <c r="BY4" s="39"/>
      <c r="BZ4" s="39"/>
      <c r="CA4" s="39"/>
      <c r="CB4" s="39"/>
    </row>
    <row r="5" spans="1:80" ht="14.5" x14ac:dyDescent="0.35">
      <c r="A5" s="66">
        <v>3</v>
      </c>
      <c r="B5" s="9">
        <v>5097</v>
      </c>
      <c r="C5" s="9">
        <v>2758</v>
      </c>
      <c r="D5" s="9">
        <v>221</v>
      </c>
      <c r="E5" s="9">
        <v>5163</v>
      </c>
      <c r="F5" s="9">
        <v>2933</v>
      </c>
      <c r="G5" s="9">
        <v>23178</v>
      </c>
      <c r="H5" s="9">
        <v>4376</v>
      </c>
      <c r="I5" s="9">
        <v>770</v>
      </c>
      <c r="J5" s="9">
        <v>18152</v>
      </c>
      <c r="K5" s="9">
        <v>4705</v>
      </c>
      <c r="L5" s="9">
        <v>22900</v>
      </c>
      <c r="M5" s="9">
        <v>18413</v>
      </c>
      <c r="N5" s="9">
        <v>4375</v>
      </c>
      <c r="O5" s="9">
        <v>243</v>
      </c>
      <c r="P5" s="9">
        <v>18089</v>
      </c>
      <c r="Q5" s="9">
        <v>4754</v>
      </c>
      <c r="R5" s="9">
        <v>22876</v>
      </c>
      <c r="S5" s="9">
        <v>21021</v>
      </c>
      <c r="T5" s="9">
        <v>5003</v>
      </c>
      <c r="U5" s="9">
        <v>861</v>
      </c>
      <c r="V5" s="9">
        <v>733</v>
      </c>
      <c r="W5" s="9">
        <v>230</v>
      </c>
      <c r="X5" s="9">
        <v>12529</v>
      </c>
      <c r="Y5" s="9">
        <v>4363</v>
      </c>
      <c r="Z5" s="9">
        <v>16942</v>
      </c>
      <c r="AA5" s="9">
        <v>12169</v>
      </c>
      <c r="AB5" s="9">
        <v>3914</v>
      </c>
      <c r="AC5" s="9">
        <v>957</v>
      </c>
      <c r="AD5" s="9">
        <v>12828</v>
      </c>
      <c r="AE5" s="9">
        <v>3879</v>
      </c>
      <c r="AF5" s="9">
        <v>16813</v>
      </c>
      <c r="AG5" s="9">
        <v>19684</v>
      </c>
      <c r="AH5" s="9">
        <v>8323</v>
      </c>
      <c r="AI5" s="9">
        <v>282</v>
      </c>
      <c r="AJ5" s="9">
        <v>41</v>
      </c>
      <c r="AK5" s="9">
        <v>89</v>
      </c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39"/>
      <c r="BN5" s="39"/>
      <c r="BO5" s="39"/>
      <c r="BP5" s="39"/>
      <c r="BQ5" s="39"/>
      <c r="BR5" s="39"/>
      <c r="BS5" s="39"/>
      <c r="BT5" s="39"/>
      <c r="BU5" s="39"/>
      <c r="BV5" s="39"/>
      <c r="BW5" s="39"/>
      <c r="BX5" s="39"/>
      <c r="BY5" s="39"/>
      <c r="BZ5" s="39"/>
      <c r="CA5" s="39"/>
      <c r="CB5" s="39"/>
    </row>
    <row r="6" spans="1:80" ht="14.5" x14ac:dyDescent="0.35">
      <c r="A6" s="66">
        <v>4</v>
      </c>
      <c r="B6" s="9">
        <v>5335</v>
      </c>
      <c r="C6" s="9">
        <v>3470</v>
      </c>
      <c r="D6" s="9">
        <v>226</v>
      </c>
      <c r="E6" s="9">
        <v>5202</v>
      </c>
      <c r="F6" s="9">
        <v>3930</v>
      </c>
      <c r="G6" s="9">
        <v>27948</v>
      </c>
      <c r="H6" s="9">
        <v>6195</v>
      </c>
      <c r="I6" s="9">
        <v>920</v>
      </c>
      <c r="J6" s="9">
        <v>23116</v>
      </c>
      <c r="K6" s="9">
        <v>7377</v>
      </c>
      <c r="L6" s="9">
        <v>30525</v>
      </c>
      <c r="M6" s="9">
        <v>23487</v>
      </c>
      <c r="N6" s="9">
        <v>6945</v>
      </c>
      <c r="O6" s="9">
        <v>265</v>
      </c>
      <c r="P6" s="9">
        <v>23154</v>
      </c>
      <c r="Q6" s="9">
        <v>7365</v>
      </c>
      <c r="R6" s="9">
        <v>30553</v>
      </c>
      <c r="S6" s="9">
        <v>25245</v>
      </c>
      <c r="T6" s="9">
        <v>6635</v>
      </c>
      <c r="U6" s="9">
        <v>1069</v>
      </c>
      <c r="V6" s="9">
        <v>828</v>
      </c>
      <c r="W6" s="9">
        <v>251</v>
      </c>
      <c r="X6" s="9">
        <v>18018</v>
      </c>
      <c r="Y6" s="9">
        <v>6673</v>
      </c>
      <c r="Z6" s="9">
        <v>24768</v>
      </c>
      <c r="AA6" s="9">
        <v>17495</v>
      </c>
      <c r="AB6" s="9">
        <v>5990</v>
      </c>
      <c r="AC6" s="9">
        <v>1379</v>
      </c>
      <c r="AD6" s="9">
        <v>18542</v>
      </c>
      <c r="AE6" s="9">
        <v>5789</v>
      </c>
      <c r="AF6" s="9">
        <v>24556</v>
      </c>
      <c r="AG6" s="9">
        <v>23525</v>
      </c>
      <c r="AH6" s="9">
        <v>10423</v>
      </c>
      <c r="AI6" s="9">
        <v>302</v>
      </c>
      <c r="AJ6" s="9">
        <v>40</v>
      </c>
      <c r="AK6" s="9">
        <v>78</v>
      </c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  <c r="BG6" s="39"/>
      <c r="BH6" s="39"/>
      <c r="BI6" s="39"/>
      <c r="BJ6" s="39"/>
      <c r="BK6" s="39"/>
      <c r="BL6" s="39"/>
      <c r="BM6" s="39"/>
      <c r="BN6" s="39"/>
      <c r="BO6" s="39"/>
      <c r="BP6" s="39"/>
      <c r="BQ6" s="39"/>
      <c r="BR6" s="39"/>
      <c r="BS6" s="39"/>
      <c r="BT6" s="39"/>
      <c r="BU6" s="39"/>
      <c r="BV6" s="39"/>
      <c r="BW6" s="39"/>
      <c r="BX6" s="39"/>
      <c r="BY6" s="39"/>
      <c r="BZ6" s="39"/>
      <c r="CA6" s="39"/>
      <c r="CB6" s="39"/>
    </row>
    <row r="7" spans="1:80" ht="14.5" x14ac:dyDescent="0.35">
      <c r="A7" s="66">
        <v>5</v>
      </c>
      <c r="B7" s="9">
        <v>6243</v>
      </c>
      <c r="C7" s="9">
        <v>2570</v>
      </c>
      <c r="D7" s="9">
        <v>172</v>
      </c>
      <c r="E7" s="9">
        <v>6358</v>
      </c>
      <c r="F7" s="9">
        <v>2540</v>
      </c>
      <c r="G7" s="9">
        <v>19440</v>
      </c>
      <c r="H7" s="9">
        <v>3633</v>
      </c>
      <c r="I7" s="9">
        <v>398</v>
      </c>
      <c r="J7" s="9">
        <v>14611</v>
      </c>
      <c r="K7" s="9">
        <v>3544</v>
      </c>
      <c r="L7" s="9">
        <v>18175</v>
      </c>
      <c r="M7" s="9">
        <v>14811</v>
      </c>
      <c r="N7" s="9">
        <v>3366</v>
      </c>
      <c r="O7" s="9">
        <v>136</v>
      </c>
      <c r="P7" s="9">
        <v>14619</v>
      </c>
      <c r="Q7" s="9">
        <v>3535</v>
      </c>
      <c r="R7" s="9">
        <v>18170</v>
      </c>
      <c r="S7" s="9">
        <v>19357</v>
      </c>
      <c r="T7" s="9">
        <v>4377</v>
      </c>
      <c r="U7" s="9">
        <v>515</v>
      </c>
      <c r="V7" s="9">
        <v>372</v>
      </c>
      <c r="W7" s="9">
        <v>243</v>
      </c>
      <c r="X7" s="9">
        <v>11265</v>
      </c>
      <c r="Y7" s="9">
        <v>3481</v>
      </c>
      <c r="Z7" s="9">
        <v>14785</v>
      </c>
      <c r="AA7" s="9">
        <v>11118</v>
      </c>
      <c r="AB7" s="9">
        <v>3195</v>
      </c>
      <c r="AC7" s="9">
        <v>579</v>
      </c>
      <c r="AD7" s="9">
        <v>11501</v>
      </c>
      <c r="AE7" s="9">
        <v>3161</v>
      </c>
      <c r="AF7" s="9">
        <v>14722</v>
      </c>
      <c r="AG7" s="9">
        <v>19812</v>
      </c>
      <c r="AH7" s="9">
        <v>6074</v>
      </c>
      <c r="AI7" s="9">
        <v>194</v>
      </c>
      <c r="AJ7" s="9">
        <v>37</v>
      </c>
      <c r="AK7" s="9">
        <v>80</v>
      </c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39"/>
      <c r="CA7" s="39"/>
      <c r="CB7" s="39"/>
    </row>
    <row r="8" spans="1:80" ht="14.5" x14ac:dyDescent="0.35">
      <c r="A8" s="66">
        <v>6</v>
      </c>
      <c r="B8" s="9">
        <v>6887</v>
      </c>
      <c r="C8" s="9">
        <v>4569</v>
      </c>
      <c r="D8" s="9">
        <v>180</v>
      </c>
      <c r="E8" s="9">
        <v>7255</v>
      </c>
      <c r="F8" s="9">
        <v>4258</v>
      </c>
      <c r="G8" s="9">
        <v>16952</v>
      </c>
      <c r="H8" s="9">
        <v>5159</v>
      </c>
      <c r="I8" s="9">
        <v>436</v>
      </c>
      <c r="J8" s="9">
        <v>13279</v>
      </c>
      <c r="K8" s="9">
        <v>4791</v>
      </c>
      <c r="L8" s="9">
        <v>18086</v>
      </c>
      <c r="M8" s="9">
        <v>13503</v>
      </c>
      <c r="N8" s="9">
        <v>4553</v>
      </c>
      <c r="O8" s="9">
        <v>153</v>
      </c>
      <c r="P8" s="9">
        <v>13333</v>
      </c>
      <c r="Q8" s="9">
        <v>4698</v>
      </c>
      <c r="R8" s="9">
        <v>18049</v>
      </c>
      <c r="S8" s="9">
        <v>17841</v>
      </c>
      <c r="T8" s="9">
        <v>5958</v>
      </c>
      <c r="U8" s="9">
        <v>561</v>
      </c>
      <c r="V8" s="9">
        <v>371</v>
      </c>
      <c r="W8" s="9">
        <v>246</v>
      </c>
      <c r="X8" s="9">
        <v>9903</v>
      </c>
      <c r="Y8" s="9">
        <v>4508</v>
      </c>
      <c r="Z8" s="9">
        <v>14445</v>
      </c>
      <c r="AA8" s="9">
        <v>9576</v>
      </c>
      <c r="AB8" s="9">
        <v>4274</v>
      </c>
      <c r="AC8" s="9">
        <v>740</v>
      </c>
      <c r="AD8" s="9">
        <v>10216</v>
      </c>
      <c r="AE8" s="9">
        <v>4122</v>
      </c>
      <c r="AF8" s="9">
        <v>14392</v>
      </c>
      <c r="AG8" s="9">
        <v>16263</v>
      </c>
      <c r="AH8" s="9">
        <v>7522</v>
      </c>
      <c r="AI8" s="9">
        <v>178</v>
      </c>
      <c r="AJ8" s="9">
        <v>32</v>
      </c>
      <c r="AK8" s="9">
        <v>92</v>
      </c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</row>
    <row r="9" spans="1:80" ht="14.5" x14ac:dyDescent="0.35">
      <c r="A9" s="66">
        <v>7</v>
      </c>
      <c r="B9" s="9">
        <v>8616</v>
      </c>
      <c r="C9" s="9">
        <v>5635</v>
      </c>
      <c r="D9" s="9">
        <v>297</v>
      </c>
      <c r="E9" s="9">
        <v>8689</v>
      </c>
      <c r="F9" s="9">
        <v>5808</v>
      </c>
      <c r="G9" s="9">
        <v>21394</v>
      </c>
      <c r="H9" s="9">
        <v>6828</v>
      </c>
      <c r="I9" s="9">
        <v>714</v>
      </c>
      <c r="J9" s="9">
        <v>16797</v>
      </c>
      <c r="K9" s="9">
        <v>7129</v>
      </c>
      <c r="L9" s="9">
        <v>23969</v>
      </c>
      <c r="M9" s="9">
        <v>16984</v>
      </c>
      <c r="N9" s="9">
        <v>6832</v>
      </c>
      <c r="O9" s="9">
        <v>242</v>
      </c>
      <c r="P9" s="9">
        <v>16744</v>
      </c>
      <c r="Q9" s="9">
        <v>7148</v>
      </c>
      <c r="R9" s="9">
        <v>23919</v>
      </c>
      <c r="S9" s="9">
        <v>20904</v>
      </c>
      <c r="T9" s="9">
        <v>7896</v>
      </c>
      <c r="U9" s="9">
        <v>872</v>
      </c>
      <c r="V9" s="9">
        <v>582</v>
      </c>
      <c r="W9" s="9">
        <v>264</v>
      </c>
      <c r="X9" s="9">
        <v>13261</v>
      </c>
      <c r="Y9" s="9">
        <v>6958</v>
      </c>
      <c r="Z9" s="9">
        <v>20257</v>
      </c>
      <c r="AA9" s="9">
        <v>12833</v>
      </c>
      <c r="AB9" s="9">
        <v>6510</v>
      </c>
      <c r="AC9" s="9">
        <v>1042</v>
      </c>
      <c r="AD9" s="9">
        <v>13787</v>
      </c>
      <c r="AE9" s="9">
        <v>6328</v>
      </c>
      <c r="AF9" s="9">
        <v>20211</v>
      </c>
      <c r="AG9" s="9">
        <v>20460</v>
      </c>
      <c r="AH9" s="9">
        <v>10760</v>
      </c>
      <c r="AI9" s="9">
        <v>253</v>
      </c>
      <c r="AJ9" s="9">
        <v>55</v>
      </c>
      <c r="AK9" s="9">
        <v>96</v>
      </c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O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BZ9" s="39"/>
      <c r="CA9" s="39"/>
      <c r="CB9" s="39"/>
    </row>
    <row r="10" spans="1:80" ht="14.5" x14ac:dyDescent="0.35">
      <c r="A10" s="66">
        <v>8</v>
      </c>
      <c r="B10" s="9">
        <v>7433</v>
      </c>
      <c r="C10" s="9">
        <v>5426</v>
      </c>
      <c r="D10" s="9">
        <v>217</v>
      </c>
      <c r="E10" s="9">
        <v>7480</v>
      </c>
      <c r="F10" s="9">
        <v>5470</v>
      </c>
      <c r="G10" s="9">
        <v>18133</v>
      </c>
      <c r="H10" s="9">
        <v>6374</v>
      </c>
      <c r="I10" s="9">
        <v>431</v>
      </c>
      <c r="J10" s="9">
        <v>13470</v>
      </c>
      <c r="K10" s="9">
        <v>6516</v>
      </c>
      <c r="L10" s="9">
        <v>20003</v>
      </c>
      <c r="M10" s="9">
        <v>13747</v>
      </c>
      <c r="N10" s="9">
        <v>6183</v>
      </c>
      <c r="O10" s="9">
        <v>167</v>
      </c>
      <c r="P10" s="9">
        <v>13506</v>
      </c>
      <c r="Q10" s="9">
        <v>6447</v>
      </c>
      <c r="R10" s="9">
        <v>19975</v>
      </c>
      <c r="S10" s="9">
        <v>16690</v>
      </c>
      <c r="T10" s="9">
        <v>7328</v>
      </c>
      <c r="U10" s="9">
        <v>628</v>
      </c>
      <c r="V10" s="9">
        <v>441</v>
      </c>
      <c r="W10" s="9">
        <v>206</v>
      </c>
      <c r="X10" s="9">
        <v>10177</v>
      </c>
      <c r="Y10" s="9">
        <v>6240</v>
      </c>
      <c r="Z10" s="9">
        <v>16450</v>
      </c>
      <c r="AA10" s="9">
        <v>9916</v>
      </c>
      <c r="AB10" s="9">
        <v>5914</v>
      </c>
      <c r="AC10" s="9">
        <v>749</v>
      </c>
      <c r="AD10" s="9">
        <v>10602</v>
      </c>
      <c r="AE10" s="9">
        <v>5735</v>
      </c>
      <c r="AF10" s="9">
        <v>16401</v>
      </c>
      <c r="AG10" s="9">
        <v>17756</v>
      </c>
      <c r="AH10" s="9">
        <v>10016</v>
      </c>
      <c r="AI10" s="9">
        <v>183</v>
      </c>
      <c r="AJ10" s="9">
        <v>38</v>
      </c>
      <c r="AK10" s="9">
        <v>57</v>
      </c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39"/>
      <c r="BL10" s="39"/>
      <c r="BM10" s="39"/>
      <c r="BN10" s="39"/>
      <c r="BO10" s="39"/>
      <c r="BP10" s="39"/>
      <c r="BQ10" s="39"/>
      <c r="BR10" s="39"/>
      <c r="BS10" s="39"/>
      <c r="BT10" s="39"/>
      <c r="BU10" s="39"/>
      <c r="BV10" s="39"/>
      <c r="BW10" s="39"/>
      <c r="BX10" s="39"/>
      <c r="BY10" s="39"/>
      <c r="BZ10" s="39"/>
      <c r="CA10" s="39"/>
      <c r="CB10" s="39"/>
    </row>
    <row r="11" spans="1:80" ht="14.5" x14ac:dyDescent="0.35">
      <c r="A11" s="66">
        <v>9</v>
      </c>
      <c r="B11" s="9">
        <v>8881</v>
      </c>
      <c r="C11" s="9">
        <v>6687</v>
      </c>
      <c r="D11" s="9">
        <v>273</v>
      </c>
      <c r="E11" s="9">
        <v>9162</v>
      </c>
      <c r="F11" s="9">
        <v>6544</v>
      </c>
      <c r="G11" s="9">
        <v>21594</v>
      </c>
      <c r="H11" s="9">
        <v>7533</v>
      </c>
      <c r="I11" s="9">
        <v>631</v>
      </c>
      <c r="J11" s="9">
        <v>16606</v>
      </c>
      <c r="K11" s="9">
        <v>7023</v>
      </c>
      <c r="L11" s="9">
        <v>23653</v>
      </c>
      <c r="M11" s="9">
        <v>16845</v>
      </c>
      <c r="N11" s="9">
        <v>6699</v>
      </c>
      <c r="O11" s="9">
        <v>196</v>
      </c>
      <c r="P11" s="9">
        <v>16617</v>
      </c>
      <c r="Q11" s="9">
        <v>6948</v>
      </c>
      <c r="R11" s="9">
        <v>23595</v>
      </c>
      <c r="S11" s="9">
        <v>21524</v>
      </c>
      <c r="T11" s="9">
        <v>8846</v>
      </c>
      <c r="U11" s="9">
        <v>841</v>
      </c>
      <c r="V11" s="9">
        <v>574</v>
      </c>
      <c r="W11" s="9">
        <v>298</v>
      </c>
      <c r="X11" s="9">
        <v>12092</v>
      </c>
      <c r="Y11" s="9">
        <v>7052</v>
      </c>
      <c r="Z11" s="9">
        <v>19194</v>
      </c>
      <c r="AA11" s="9">
        <v>11685</v>
      </c>
      <c r="AB11" s="9">
        <v>6681</v>
      </c>
      <c r="AC11" s="9">
        <v>979</v>
      </c>
      <c r="AD11" s="9">
        <v>12602</v>
      </c>
      <c r="AE11" s="9">
        <v>6485</v>
      </c>
      <c r="AF11" s="9">
        <v>19162</v>
      </c>
      <c r="AG11" s="9">
        <v>20446</v>
      </c>
      <c r="AH11" s="9">
        <v>11662</v>
      </c>
      <c r="AI11" s="9">
        <v>247</v>
      </c>
      <c r="AJ11" s="9">
        <v>60</v>
      </c>
      <c r="AK11" s="9">
        <v>89</v>
      </c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/>
      <c r="BU11" s="39"/>
      <c r="BV11" s="39"/>
      <c r="BW11" s="39"/>
      <c r="BX11" s="39"/>
      <c r="BY11" s="39"/>
      <c r="BZ11" s="39"/>
      <c r="CA11" s="39"/>
      <c r="CB11" s="39"/>
    </row>
    <row r="12" spans="1:80" ht="14.5" x14ac:dyDescent="0.35">
      <c r="A12" s="66">
        <v>10</v>
      </c>
      <c r="B12" s="9">
        <v>5609</v>
      </c>
      <c r="C12" s="9">
        <v>5866</v>
      </c>
      <c r="D12" s="9">
        <v>292</v>
      </c>
      <c r="E12" s="9">
        <v>5697</v>
      </c>
      <c r="F12" s="9">
        <v>6056</v>
      </c>
      <c r="G12" s="9">
        <v>22470</v>
      </c>
      <c r="H12" s="9">
        <v>9152</v>
      </c>
      <c r="I12" s="9">
        <v>700</v>
      </c>
      <c r="J12" s="9">
        <v>17968</v>
      </c>
      <c r="K12" s="9">
        <v>9360</v>
      </c>
      <c r="L12" s="9">
        <v>27354</v>
      </c>
      <c r="M12" s="9">
        <v>18284</v>
      </c>
      <c r="N12" s="9">
        <v>8958</v>
      </c>
      <c r="O12" s="9">
        <v>270</v>
      </c>
      <c r="P12" s="9">
        <v>18016</v>
      </c>
      <c r="Q12" s="9">
        <v>9325</v>
      </c>
      <c r="R12" s="9">
        <v>27365</v>
      </c>
      <c r="S12" s="9">
        <v>20673</v>
      </c>
      <c r="T12" s="9">
        <v>10373</v>
      </c>
      <c r="U12" s="9">
        <v>1122</v>
      </c>
      <c r="V12" s="9">
        <v>869</v>
      </c>
      <c r="W12" s="9">
        <v>295</v>
      </c>
      <c r="X12" s="9">
        <v>14626</v>
      </c>
      <c r="Y12" s="9">
        <v>9585</v>
      </c>
      <c r="Z12" s="9">
        <v>24256</v>
      </c>
      <c r="AA12" s="9">
        <v>14105</v>
      </c>
      <c r="AB12" s="9">
        <v>9006</v>
      </c>
      <c r="AC12" s="9">
        <v>1341</v>
      </c>
      <c r="AD12" s="9">
        <v>15379</v>
      </c>
      <c r="AE12" s="9">
        <v>8680</v>
      </c>
      <c r="AF12" s="9">
        <v>24146</v>
      </c>
      <c r="AG12" s="9">
        <v>20932</v>
      </c>
      <c r="AH12" s="9">
        <v>15177</v>
      </c>
      <c r="AI12" s="9">
        <v>328</v>
      </c>
      <c r="AJ12" s="9">
        <v>56</v>
      </c>
      <c r="AK12" s="9">
        <v>104</v>
      </c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39"/>
      <c r="BJ12" s="39"/>
      <c r="BK12" s="39"/>
      <c r="BL12" s="39"/>
      <c r="BM12" s="39"/>
      <c r="BN12" s="39"/>
      <c r="BO12" s="39"/>
      <c r="BP12" s="39"/>
      <c r="BQ12" s="39"/>
      <c r="BR12" s="39"/>
      <c r="BS12" s="39"/>
      <c r="BT12" s="39"/>
      <c r="BU12" s="39"/>
      <c r="BV12" s="39"/>
      <c r="BW12" s="39"/>
      <c r="BX12" s="39"/>
      <c r="BY12" s="39"/>
      <c r="BZ12" s="39"/>
      <c r="CA12" s="39"/>
      <c r="CB12" s="39"/>
    </row>
    <row r="13" spans="1:80" ht="14.5" x14ac:dyDescent="0.35">
      <c r="A13" s="66">
        <v>11</v>
      </c>
      <c r="B13" s="9">
        <v>5558</v>
      </c>
      <c r="C13" s="9">
        <v>5946</v>
      </c>
      <c r="D13" s="9">
        <v>261</v>
      </c>
      <c r="E13" s="9">
        <v>5466</v>
      </c>
      <c r="F13" s="9">
        <v>6364</v>
      </c>
      <c r="G13" s="9">
        <v>20767</v>
      </c>
      <c r="H13" s="9">
        <v>9445</v>
      </c>
      <c r="I13" s="9">
        <v>656</v>
      </c>
      <c r="J13" s="9">
        <v>17050</v>
      </c>
      <c r="K13" s="9">
        <v>9698</v>
      </c>
      <c r="L13" s="9">
        <v>26776</v>
      </c>
      <c r="M13" s="9">
        <v>17340</v>
      </c>
      <c r="N13" s="9">
        <v>9344</v>
      </c>
      <c r="O13" s="9">
        <v>196</v>
      </c>
      <c r="P13" s="9">
        <v>16954</v>
      </c>
      <c r="Q13" s="9">
        <v>9777</v>
      </c>
      <c r="R13" s="9">
        <v>26767</v>
      </c>
      <c r="S13" s="9">
        <v>18662</v>
      </c>
      <c r="T13" s="9">
        <v>10198</v>
      </c>
      <c r="U13" s="9">
        <v>833</v>
      </c>
      <c r="V13" s="9">
        <v>735</v>
      </c>
      <c r="W13" s="9">
        <v>254</v>
      </c>
      <c r="X13" s="9">
        <v>13809</v>
      </c>
      <c r="Y13" s="9">
        <v>9514</v>
      </c>
      <c r="Z13" s="9">
        <v>23370</v>
      </c>
      <c r="AA13" s="9">
        <v>13355</v>
      </c>
      <c r="AB13" s="9">
        <v>8798</v>
      </c>
      <c r="AC13" s="9">
        <v>1354</v>
      </c>
      <c r="AD13" s="9">
        <v>14493</v>
      </c>
      <c r="AE13" s="9">
        <v>8596</v>
      </c>
      <c r="AF13" s="9">
        <v>23204</v>
      </c>
      <c r="AG13" s="9">
        <v>16355</v>
      </c>
      <c r="AH13" s="9">
        <v>14021</v>
      </c>
      <c r="AI13" s="9">
        <v>224</v>
      </c>
      <c r="AJ13" s="9">
        <v>34</v>
      </c>
      <c r="AK13" s="9">
        <v>71</v>
      </c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39"/>
      <c r="BH13" s="39"/>
      <c r="BI13" s="39"/>
      <c r="BJ13" s="39"/>
      <c r="BK13" s="39"/>
      <c r="BL13" s="39"/>
      <c r="BM13" s="39"/>
      <c r="BN13" s="39"/>
      <c r="BO13" s="39"/>
      <c r="BP13" s="39"/>
      <c r="BQ13" s="39"/>
      <c r="BR13" s="39"/>
      <c r="BS13" s="39"/>
      <c r="BT13" s="39"/>
      <c r="BU13" s="39"/>
      <c r="BV13" s="39"/>
      <c r="BW13" s="39"/>
      <c r="BX13" s="39"/>
      <c r="BY13" s="39"/>
      <c r="BZ13" s="39"/>
      <c r="CA13" s="39"/>
      <c r="CB13" s="39"/>
    </row>
    <row r="14" spans="1:80" ht="14.5" x14ac:dyDescent="0.35">
      <c r="A14" s="66">
        <v>12</v>
      </c>
      <c r="B14" s="9">
        <v>5942</v>
      </c>
      <c r="C14" s="9">
        <v>4548</v>
      </c>
      <c r="D14" s="9">
        <v>232</v>
      </c>
      <c r="E14" s="9">
        <v>6037</v>
      </c>
      <c r="F14" s="9">
        <v>4581</v>
      </c>
      <c r="G14" s="9">
        <v>21542</v>
      </c>
      <c r="H14" s="9">
        <v>6387</v>
      </c>
      <c r="I14" s="9">
        <v>684</v>
      </c>
      <c r="J14" s="9">
        <v>16706</v>
      </c>
      <c r="K14" s="9">
        <v>5961</v>
      </c>
      <c r="L14" s="9">
        <v>22698</v>
      </c>
      <c r="M14" s="9">
        <v>16941</v>
      </c>
      <c r="N14" s="9">
        <v>5596</v>
      </c>
      <c r="O14" s="9">
        <v>277</v>
      </c>
      <c r="P14" s="9">
        <v>16777</v>
      </c>
      <c r="Q14" s="9">
        <v>5857</v>
      </c>
      <c r="R14" s="9">
        <v>22669</v>
      </c>
      <c r="S14" s="9">
        <v>20960</v>
      </c>
      <c r="T14" s="9">
        <v>7299</v>
      </c>
      <c r="U14" s="9">
        <v>932</v>
      </c>
      <c r="V14" s="9">
        <v>660</v>
      </c>
      <c r="W14" s="9">
        <v>298</v>
      </c>
      <c r="X14" s="9">
        <v>12000</v>
      </c>
      <c r="Y14" s="9">
        <v>5825</v>
      </c>
      <c r="Z14" s="9">
        <v>17873</v>
      </c>
      <c r="AA14" s="9">
        <v>11582</v>
      </c>
      <c r="AB14" s="9">
        <v>5424</v>
      </c>
      <c r="AC14" s="9">
        <v>993</v>
      </c>
      <c r="AD14" s="9">
        <v>12402</v>
      </c>
      <c r="AE14" s="9">
        <v>5344</v>
      </c>
      <c r="AF14" s="9">
        <v>17824</v>
      </c>
      <c r="AG14" s="9">
        <v>19718</v>
      </c>
      <c r="AH14" s="9">
        <v>10249</v>
      </c>
      <c r="AI14" s="9">
        <v>342</v>
      </c>
      <c r="AJ14" s="9">
        <v>46</v>
      </c>
      <c r="AK14" s="9">
        <v>94</v>
      </c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  <c r="BF14" s="39"/>
      <c r="BG14" s="39"/>
      <c r="BH14" s="39"/>
      <c r="BI14" s="39"/>
      <c r="BJ14" s="39"/>
      <c r="BK14" s="39"/>
      <c r="BL14" s="39"/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39"/>
      <c r="CA14" s="39"/>
      <c r="CB14" s="39"/>
    </row>
    <row r="15" spans="1:80" ht="14.5" x14ac:dyDescent="0.35">
      <c r="A15" s="66">
        <v>13</v>
      </c>
      <c r="B15" s="9">
        <v>8003</v>
      </c>
      <c r="C15" s="9">
        <v>7263</v>
      </c>
      <c r="D15" s="9">
        <v>330</v>
      </c>
      <c r="E15" s="9">
        <v>8119</v>
      </c>
      <c r="F15" s="9">
        <v>7442</v>
      </c>
      <c r="G15" s="9">
        <v>23300</v>
      </c>
      <c r="H15" s="9">
        <v>9396</v>
      </c>
      <c r="I15" s="9">
        <v>782</v>
      </c>
      <c r="J15" s="9">
        <v>18652</v>
      </c>
      <c r="K15" s="9">
        <v>9713</v>
      </c>
      <c r="L15" s="9">
        <v>28396</v>
      </c>
      <c r="M15" s="9">
        <v>18997</v>
      </c>
      <c r="N15" s="9">
        <v>9236</v>
      </c>
      <c r="O15" s="9">
        <v>274</v>
      </c>
      <c r="P15" s="9">
        <v>18698</v>
      </c>
      <c r="Q15" s="9">
        <v>9656</v>
      </c>
      <c r="R15" s="9">
        <v>28392</v>
      </c>
      <c r="S15" s="9">
        <v>22885</v>
      </c>
      <c r="T15" s="9">
        <v>11043</v>
      </c>
      <c r="U15" s="9">
        <v>1268</v>
      </c>
      <c r="V15" s="9">
        <v>754</v>
      </c>
      <c r="W15" s="9">
        <v>279</v>
      </c>
      <c r="X15" s="9">
        <v>15014</v>
      </c>
      <c r="Y15" s="9">
        <v>9977</v>
      </c>
      <c r="Z15" s="9">
        <v>25073</v>
      </c>
      <c r="AA15" s="9">
        <v>14395</v>
      </c>
      <c r="AB15" s="9">
        <v>9448</v>
      </c>
      <c r="AC15" s="9">
        <v>1411</v>
      </c>
      <c r="AD15" s="9">
        <v>15763</v>
      </c>
      <c r="AE15" s="9">
        <v>9097</v>
      </c>
      <c r="AF15" s="9">
        <v>24982</v>
      </c>
      <c r="AG15" s="9">
        <v>21579</v>
      </c>
      <c r="AH15" s="9">
        <v>15238</v>
      </c>
      <c r="AI15" s="9">
        <v>393</v>
      </c>
      <c r="AJ15" s="9">
        <v>60</v>
      </c>
      <c r="AK15" s="9">
        <v>105</v>
      </c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  <c r="BF15" s="39"/>
      <c r="BG15" s="39"/>
      <c r="BH15" s="39"/>
      <c r="BI15" s="39"/>
      <c r="BJ15" s="39"/>
      <c r="BK15" s="39"/>
      <c r="BL15" s="39"/>
      <c r="BM15" s="39"/>
      <c r="BN15" s="39"/>
      <c r="BO15" s="39"/>
      <c r="BP15" s="39"/>
      <c r="BQ15" s="39"/>
      <c r="BR15" s="39"/>
      <c r="BS15" s="39"/>
      <c r="BT15" s="39"/>
      <c r="BU15" s="39"/>
      <c r="BV15" s="39"/>
      <c r="BW15" s="39"/>
      <c r="BX15" s="39"/>
      <c r="BY15" s="39"/>
      <c r="BZ15" s="39"/>
      <c r="CA15" s="39"/>
      <c r="CB15" s="39"/>
    </row>
    <row r="16" spans="1:80" ht="14.5" x14ac:dyDescent="0.35">
      <c r="A16" s="66">
        <v>14</v>
      </c>
      <c r="B16" s="9">
        <v>8726</v>
      </c>
      <c r="C16" s="9">
        <v>8571</v>
      </c>
      <c r="D16" s="9">
        <v>365</v>
      </c>
      <c r="E16" s="9">
        <v>8771</v>
      </c>
      <c r="F16" s="9">
        <v>8800</v>
      </c>
      <c r="G16" s="9">
        <v>23325</v>
      </c>
      <c r="H16" s="9">
        <v>11702</v>
      </c>
      <c r="I16" s="9">
        <v>738</v>
      </c>
      <c r="J16" s="9">
        <v>18164</v>
      </c>
      <c r="K16" s="9">
        <v>11730</v>
      </c>
      <c r="L16" s="9">
        <v>29927</v>
      </c>
      <c r="M16" s="9">
        <v>18593</v>
      </c>
      <c r="N16" s="9">
        <v>11219</v>
      </c>
      <c r="O16" s="9">
        <v>245</v>
      </c>
      <c r="P16" s="9">
        <v>18187</v>
      </c>
      <c r="Q16" s="9">
        <v>11696</v>
      </c>
      <c r="R16" s="9">
        <v>29919</v>
      </c>
      <c r="S16" s="9">
        <v>21715</v>
      </c>
      <c r="T16" s="9">
        <v>13369</v>
      </c>
      <c r="U16" s="9">
        <v>1056</v>
      </c>
      <c r="V16" s="9">
        <v>822</v>
      </c>
      <c r="W16" s="9">
        <v>259</v>
      </c>
      <c r="X16" s="9">
        <v>14389</v>
      </c>
      <c r="Y16" s="9">
        <v>12012</v>
      </c>
      <c r="Z16" s="9">
        <v>26464</v>
      </c>
      <c r="AA16" s="9">
        <v>13898</v>
      </c>
      <c r="AB16" s="9">
        <v>11365</v>
      </c>
      <c r="AC16" s="9">
        <v>1397</v>
      </c>
      <c r="AD16" s="9">
        <v>15301</v>
      </c>
      <c r="AE16" s="9">
        <v>10983</v>
      </c>
      <c r="AF16" s="9">
        <v>26387</v>
      </c>
      <c r="AG16" s="9">
        <v>20972</v>
      </c>
      <c r="AH16" s="9">
        <v>17972</v>
      </c>
      <c r="AI16" s="9">
        <v>320</v>
      </c>
      <c r="AJ16" s="9">
        <v>69</v>
      </c>
      <c r="AK16" s="9">
        <v>92</v>
      </c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  <c r="BM16" s="39"/>
      <c r="BN16" s="39"/>
      <c r="BO16" s="39"/>
      <c r="BP16" s="39"/>
      <c r="BQ16" s="39"/>
      <c r="BR16" s="39"/>
      <c r="BS16" s="39"/>
      <c r="BT16" s="39"/>
      <c r="BU16" s="39"/>
      <c r="BV16" s="39"/>
      <c r="BW16" s="39"/>
      <c r="BX16" s="39"/>
      <c r="BY16" s="39"/>
      <c r="BZ16" s="39"/>
      <c r="CA16" s="39"/>
      <c r="CB16" s="39"/>
    </row>
    <row r="17" spans="1:80" ht="14.5" x14ac:dyDescent="0.35">
      <c r="A17" s="66">
        <v>15</v>
      </c>
      <c r="B17" s="9">
        <v>7305</v>
      </c>
      <c r="C17" s="9">
        <v>8670</v>
      </c>
      <c r="D17" s="9">
        <v>333</v>
      </c>
      <c r="E17" s="9">
        <v>7392</v>
      </c>
      <c r="F17" s="9">
        <v>8859</v>
      </c>
      <c r="G17" s="9">
        <v>21221</v>
      </c>
      <c r="H17" s="9">
        <v>12140</v>
      </c>
      <c r="I17" s="9">
        <v>653</v>
      </c>
      <c r="J17" s="9">
        <v>16002</v>
      </c>
      <c r="K17" s="9">
        <v>11829</v>
      </c>
      <c r="L17" s="9">
        <v>27856</v>
      </c>
      <c r="M17" s="9">
        <v>16318</v>
      </c>
      <c r="N17" s="9">
        <v>11355</v>
      </c>
      <c r="O17" s="9">
        <v>266</v>
      </c>
      <c r="P17" s="9">
        <v>16002</v>
      </c>
      <c r="Q17" s="9">
        <v>11819</v>
      </c>
      <c r="R17" s="9">
        <v>27848</v>
      </c>
      <c r="S17" s="9">
        <v>18942</v>
      </c>
      <c r="T17" s="9">
        <v>13197</v>
      </c>
      <c r="U17" s="9">
        <v>1062</v>
      </c>
      <c r="V17" s="9">
        <v>685</v>
      </c>
      <c r="W17" s="9">
        <v>298</v>
      </c>
      <c r="X17" s="9">
        <v>12082</v>
      </c>
      <c r="Y17" s="9">
        <v>11678</v>
      </c>
      <c r="Z17" s="9">
        <v>23814</v>
      </c>
      <c r="AA17" s="9">
        <v>11519</v>
      </c>
      <c r="AB17" s="9">
        <v>11183</v>
      </c>
      <c r="AC17" s="9">
        <v>1268</v>
      </c>
      <c r="AD17" s="9">
        <v>12762</v>
      </c>
      <c r="AE17" s="9">
        <v>10930</v>
      </c>
      <c r="AF17" s="9">
        <v>23771</v>
      </c>
      <c r="AG17" s="9">
        <v>19197</v>
      </c>
      <c r="AH17" s="9">
        <v>18055</v>
      </c>
      <c r="AI17" s="9">
        <v>316</v>
      </c>
      <c r="AJ17" s="9">
        <v>46</v>
      </c>
      <c r="AK17" s="9">
        <v>71</v>
      </c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J17" s="39"/>
      <c r="BK17" s="39"/>
      <c r="BL17" s="39"/>
      <c r="BM17" s="39"/>
      <c r="BN17" s="39"/>
      <c r="BO17" s="39"/>
      <c r="BP17" s="39"/>
      <c r="BQ17" s="39"/>
      <c r="BR17" s="39"/>
      <c r="BS17" s="39"/>
      <c r="BT17" s="39"/>
      <c r="BU17" s="39"/>
      <c r="BV17" s="39"/>
      <c r="BW17" s="39"/>
      <c r="BX17" s="39"/>
      <c r="BY17" s="39"/>
      <c r="BZ17" s="39"/>
      <c r="CA17" s="39"/>
      <c r="CB17" s="39"/>
    </row>
    <row r="18" spans="1:80" ht="14.5" x14ac:dyDescent="0.35">
      <c r="A18" s="66">
        <v>16</v>
      </c>
      <c r="B18" s="9">
        <v>6101</v>
      </c>
      <c r="C18" s="9">
        <v>5750</v>
      </c>
      <c r="D18" s="9">
        <v>250</v>
      </c>
      <c r="E18" s="9">
        <v>6405</v>
      </c>
      <c r="F18" s="9">
        <v>5640</v>
      </c>
      <c r="G18" s="9">
        <v>19461</v>
      </c>
      <c r="H18" s="9">
        <v>7860</v>
      </c>
      <c r="I18" s="9">
        <v>570</v>
      </c>
      <c r="J18" s="9">
        <v>14333</v>
      </c>
      <c r="K18" s="9">
        <v>7046</v>
      </c>
      <c r="L18" s="9">
        <v>21404</v>
      </c>
      <c r="M18" s="9">
        <v>14495</v>
      </c>
      <c r="N18" s="9">
        <v>6812</v>
      </c>
      <c r="O18" s="9">
        <v>262</v>
      </c>
      <c r="P18" s="9">
        <v>14366</v>
      </c>
      <c r="Q18" s="9">
        <v>7002</v>
      </c>
      <c r="R18" s="9">
        <v>21390</v>
      </c>
      <c r="S18" s="9">
        <v>19031</v>
      </c>
      <c r="T18" s="9">
        <v>9421</v>
      </c>
      <c r="U18" s="9">
        <v>1030</v>
      </c>
      <c r="V18" s="9">
        <v>546</v>
      </c>
      <c r="W18" s="9">
        <v>297</v>
      </c>
      <c r="X18" s="9">
        <v>9562</v>
      </c>
      <c r="Y18" s="9">
        <v>7171</v>
      </c>
      <c r="Z18" s="9">
        <v>16773</v>
      </c>
      <c r="AA18" s="9">
        <v>9226</v>
      </c>
      <c r="AB18" s="9">
        <v>6816</v>
      </c>
      <c r="AC18" s="9">
        <v>851</v>
      </c>
      <c r="AD18" s="9">
        <v>9986</v>
      </c>
      <c r="AE18" s="9">
        <v>6730</v>
      </c>
      <c r="AF18" s="9">
        <v>16768</v>
      </c>
      <c r="AG18" s="9">
        <v>18320</v>
      </c>
      <c r="AH18" s="9">
        <v>12479</v>
      </c>
      <c r="AI18" s="9">
        <v>296</v>
      </c>
      <c r="AJ18" s="9">
        <v>37</v>
      </c>
      <c r="AK18" s="9">
        <v>58</v>
      </c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39"/>
      <c r="BL18" s="39"/>
      <c r="BM18" s="39"/>
      <c r="BN18" s="39"/>
      <c r="BO18" s="39"/>
      <c r="BP18" s="39"/>
      <c r="BQ18" s="39"/>
      <c r="BR18" s="39"/>
      <c r="BS18" s="39"/>
      <c r="BT18" s="39"/>
      <c r="BU18" s="39"/>
      <c r="BV18" s="39"/>
      <c r="BW18" s="39"/>
      <c r="BX18" s="39"/>
      <c r="BY18" s="39"/>
      <c r="BZ18" s="39"/>
      <c r="CA18" s="39"/>
      <c r="CB18" s="39"/>
    </row>
    <row r="19" spans="1:80" ht="14.5" x14ac:dyDescent="0.35">
      <c r="A19" s="66">
        <v>17</v>
      </c>
      <c r="B19" s="9">
        <v>6941</v>
      </c>
      <c r="C19" s="9">
        <v>6707</v>
      </c>
      <c r="D19" s="9">
        <v>278</v>
      </c>
      <c r="E19" s="9">
        <v>7004</v>
      </c>
      <c r="F19" s="9">
        <v>6884</v>
      </c>
      <c r="G19" s="9">
        <v>21845</v>
      </c>
      <c r="H19" s="9">
        <v>9130</v>
      </c>
      <c r="I19" s="9">
        <v>607</v>
      </c>
      <c r="J19" s="9">
        <v>16690</v>
      </c>
      <c r="K19" s="9">
        <v>8911</v>
      </c>
      <c r="L19" s="9">
        <v>25624</v>
      </c>
      <c r="M19" s="9">
        <v>16959</v>
      </c>
      <c r="N19" s="9">
        <v>8498</v>
      </c>
      <c r="O19" s="9">
        <v>262</v>
      </c>
      <c r="P19" s="9">
        <v>16647</v>
      </c>
      <c r="Q19" s="9">
        <v>8938</v>
      </c>
      <c r="R19" s="9">
        <v>25604</v>
      </c>
      <c r="S19" s="9">
        <v>20207</v>
      </c>
      <c r="T19" s="9">
        <v>10774</v>
      </c>
      <c r="U19" s="9">
        <v>1001</v>
      </c>
      <c r="V19" s="9">
        <v>603</v>
      </c>
      <c r="W19" s="9">
        <v>283</v>
      </c>
      <c r="X19" s="9">
        <v>12668</v>
      </c>
      <c r="Y19" s="9">
        <v>8898</v>
      </c>
      <c r="Z19" s="9">
        <v>21615</v>
      </c>
      <c r="AA19" s="9">
        <v>12174</v>
      </c>
      <c r="AB19" s="9">
        <v>8394</v>
      </c>
      <c r="AC19" s="9">
        <v>1220</v>
      </c>
      <c r="AD19" s="9">
        <v>13149</v>
      </c>
      <c r="AE19" s="9">
        <v>8361</v>
      </c>
      <c r="AF19" s="9">
        <v>21575</v>
      </c>
      <c r="AG19" s="9">
        <v>19533</v>
      </c>
      <c r="AH19" s="9">
        <v>14764</v>
      </c>
      <c r="AI19" s="9">
        <v>308</v>
      </c>
      <c r="AJ19" s="9">
        <v>44</v>
      </c>
      <c r="AK19" s="9">
        <v>68</v>
      </c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39"/>
      <c r="BR19" s="39"/>
      <c r="BS19" s="39"/>
      <c r="BT19" s="39"/>
      <c r="BU19" s="39"/>
      <c r="BV19" s="39"/>
      <c r="BW19" s="39"/>
      <c r="BX19" s="39"/>
      <c r="BY19" s="39"/>
      <c r="BZ19" s="39"/>
      <c r="CA19" s="39"/>
      <c r="CB19" s="39"/>
    </row>
    <row r="20" spans="1:80" ht="14.5" x14ac:dyDescent="0.35">
      <c r="A20" s="66">
        <v>18</v>
      </c>
      <c r="B20" s="9">
        <v>7012</v>
      </c>
      <c r="C20" s="9">
        <v>4722</v>
      </c>
      <c r="D20" s="9">
        <v>305</v>
      </c>
      <c r="E20" s="9">
        <v>7098</v>
      </c>
      <c r="F20" s="9">
        <v>4853</v>
      </c>
      <c r="G20" s="9">
        <v>22478</v>
      </c>
      <c r="H20" s="9">
        <v>6689</v>
      </c>
      <c r="I20" s="9">
        <v>678</v>
      </c>
      <c r="J20" s="9">
        <v>17786</v>
      </c>
      <c r="K20" s="9">
        <v>6085</v>
      </c>
      <c r="L20" s="9">
        <v>23910</v>
      </c>
      <c r="M20" s="9">
        <v>17968</v>
      </c>
      <c r="N20" s="9">
        <v>5787</v>
      </c>
      <c r="O20" s="9">
        <v>297</v>
      </c>
      <c r="P20" s="9">
        <v>17788</v>
      </c>
      <c r="Q20" s="9">
        <v>6077</v>
      </c>
      <c r="R20" s="9">
        <v>23903</v>
      </c>
      <c r="S20" s="9">
        <v>21166</v>
      </c>
      <c r="T20" s="9">
        <v>7633</v>
      </c>
      <c r="U20" s="9">
        <v>974</v>
      </c>
      <c r="V20" s="9">
        <v>568</v>
      </c>
      <c r="W20" s="9">
        <v>330</v>
      </c>
      <c r="X20" s="9">
        <v>13576</v>
      </c>
      <c r="Y20" s="9">
        <v>6239</v>
      </c>
      <c r="Z20" s="9">
        <v>19858</v>
      </c>
      <c r="AA20" s="9">
        <v>13097</v>
      </c>
      <c r="AB20" s="9">
        <v>5825</v>
      </c>
      <c r="AC20" s="9">
        <v>1107</v>
      </c>
      <c r="AD20" s="9">
        <v>13940</v>
      </c>
      <c r="AE20" s="9">
        <v>5802</v>
      </c>
      <c r="AF20" s="9">
        <v>19815</v>
      </c>
      <c r="AG20" s="9">
        <v>20668</v>
      </c>
      <c r="AH20" s="9">
        <v>10675</v>
      </c>
      <c r="AI20" s="9">
        <v>334</v>
      </c>
      <c r="AJ20" s="9">
        <v>45</v>
      </c>
      <c r="AK20" s="9">
        <v>96</v>
      </c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39"/>
      <c r="BV20" s="39"/>
      <c r="BW20" s="39"/>
      <c r="BX20" s="39"/>
      <c r="BY20" s="39"/>
      <c r="BZ20" s="39"/>
      <c r="CA20" s="39"/>
      <c r="CB20" s="39"/>
    </row>
    <row r="21" spans="1:80" ht="14.5" x14ac:dyDescent="0.35">
      <c r="A21" s="66">
        <v>19</v>
      </c>
      <c r="B21" s="9">
        <v>6863</v>
      </c>
      <c r="C21" s="9">
        <v>7368</v>
      </c>
      <c r="D21" s="9">
        <v>346</v>
      </c>
      <c r="E21" s="9">
        <v>6999</v>
      </c>
      <c r="F21" s="9">
        <v>7520</v>
      </c>
      <c r="G21" s="9">
        <v>21605</v>
      </c>
      <c r="H21" s="9">
        <v>10557</v>
      </c>
      <c r="I21" s="9">
        <v>699</v>
      </c>
      <c r="J21" s="9">
        <v>16075</v>
      </c>
      <c r="K21" s="9">
        <v>9514</v>
      </c>
      <c r="L21" s="9">
        <v>25609</v>
      </c>
      <c r="M21" s="9">
        <v>16353</v>
      </c>
      <c r="N21" s="9">
        <v>9169</v>
      </c>
      <c r="O21" s="9">
        <v>260</v>
      </c>
      <c r="P21" s="9">
        <v>15968</v>
      </c>
      <c r="Q21" s="9">
        <v>9628</v>
      </c>
      <c r="R21" s="9">
        <v>25620</v>
      </c>
      <c r="S21" s="9">
        <v>20155</v>
      </c>
      <c r="T21" s="9">
        <v>12240</v>
      </c>
      <c r="U21" s="9">
        <v>1049</v>
      </c>
      <c r="V21" s="9">
        <v>698</v>
      </c>
      <c r="W21" s="9">
        <v>291</v>
      </c>
      <c r="X21" s="9">
        <v>12669</v>
      </c>
      <c r="Y21" s="9">
        <v>9511</v>
      </c>
      <c r="Z21" s="9">
        <v>22240</v>
      </c>
      <c r="AA21" s="9">
        <v>12032</v>
      </c>
      <c r="AB21" s="9">
        <v>9076</v>
      </c>
      <c r="AC21" s="9">
        <v>1284</v>
      </c>
      <c r="AD21" s="9">
        <v>13043</v>
      </c>
      <c r="AE21" s="9">
        <v>9053</v>
      </c>
      <c r="AF21" s="9">
        <v>22178</v>
      </c>
      <c r="AG21" s="9">
        <v>19625</v>
      </c>
      <c r="AH21" s="9">
        <v>15429</v>
      </c>
      <c r="AI21" s="9">
        <v>318</v>
      </c>
      <c r="AJ21" s="9">
        <v>34</v>
      </c>
      <c r="AK21" s="9">
        <v>94</v>
      </c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  <c r="BF21" s="39"/>
      <c r="BG21" s="39"/>
      <c r="BH21" s="39"/>
      <c r="BI21" s="39"/>
      <c r="BJ21" s="39"/>
      <c r="BK21" s="39"/>
      <c r="BL21" s="39"/>
      <c r="BM21" s="39"/>
      <c r="BN21" s="39"/>
      <c r="BO21" s="39"/>
      <c r="BP21" s="39"/>
      <c r="BQ21" s="39"/>
      <c r="BR21" s="39"/>
      <c r="BS21" s="39"/>
      <c r="BT21" s="39"/>
      <c r="BU21" s="39"/>
      <c r="BV21" s="39"/>
      <c r="BW21" s="39"/>
      <c r="BX21" s="39"/>
      <c r="BY21" s="39"/>
      <c r="BZ21" s="39"/>
      <c r="CA21" s="39"/>
      <c r="CB21" s="39"/>
    </row>
    <row r="22" spans="1:80" x14ac:dyDescent="0.25"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  <c r="BF22" s="39"/>
      <c r="BG22" s="39"/>
      <c r="BH22" s="39"/>
      <c r="BI22" s="39"/>
      <c r="BJ22" s="39"/>
      <c r="BK22" s="39"/>
      <c r="BL22" s="39"/>
      <c r="BM22" s="39"/>
      <c r="BN22" s="39"/>
      <c r="BO22" s="39"/>
      <c r="BP22" s="39"/>
      <c r="BQ22" s="39"/>
      <c r="BR22" s="39"/>
      <c r="BS22" s="39"/>
      <c r="BT22" s="39"/>
      <c r="BU22" s="39"/>
      <c r="BV22" s="39"/>
      <c r="BW22" s="39"/>
      <c r="BX22" s="39"/>
      <c r="BY22" s="39"/>
      <c r="BZ22" s="39"/>
      <c r="CA22" s="39"/>
      <c r="CB22" s="39"/>
    </row>
    <row r="23" spans="1:80" x14ac:dyDescent="0.25"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  <c r="BM23" s="39"/>
      <c r="BN23" s="39"/>
      <c r="BO23" s="39"/>
      <c r="BP23" s="39"/>
      <c r="BQ23" s="39"/>
      <c r="BR23" s="39"/>
      <c r="BS23" s="39"/>
      <c r="BT23" s="39"/>
      <c r="BU23" s="39"/>
      <c r="BV23" s="39"/>
      <c r="BW23" s="39"/>
      <c r="BX23" s="39"/>
      <c r="BY23" s="39"/>
      <c r="BZ23" s="39"/>
      <c r="CA23" s="39"/>
      <c r="CB23" s="39"/>
    </row>
    <row r="24" spans="1:80" x14ac:dyDescent="0.25"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9"/>
      <c r="BQ24" s="39"/>
      <c r="BR24" s="39"/>
      <c r="BS24" s="39"/>
      <c r="BT24" s="39"/>
      <c r="BU24" s="39"/>
      <c r="BV24" s="39"/>
      <c r="BW24" s="39"/>
      <c r="BX24" s="39"/>
      <c r="BY24" s="39"/>
      <c r="BZ24" s="39"/>
      <c r="CA24" s="39"/>
      <c r="CB24" s="39"/>
    </row>
    <row r="25" spans="1:80" x14ac:dyDescent="0.25"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  <c r="BM25" s="39"/>
      <c r="BN25" s="39"/>
      <c r="BO25" s="39"/>
      <c r="BP25" s="39"/>
      <c r="BQ25" s="39"/>
      <c r="BR25" s="39"/>
      <c r="BS25" s="39"/>
      <c r="BT25" s="39"/>
      <c r="BU25" s="39"/>
      <c r="BV25" s="39"/>
      <c r="BW25" s="39"/>
      <c r="BX25" s="39"/>
      <c r="BY25" s="39"/>
      <c r="BZ25" s="39"/>
      <c r="CA25" s="39"/>
      <c r="CB25" s="39"/>
    </row>
    <row r="26" spans="1:80" x14ac:dyDescent="0.25"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39"/>
      <c r="BM26" s="39"/>
      <c r="BN26" s="39"/>
      <c r="BO26" s="39"/>
      <c r="BP26" s="39"/>
      <c r="BQ26" s="39"/>
      <c r="BR26" s="39"/>
      <c r="BS26" s="39"/>
      <c r="BT26" s="39"/>
      <c r="BU26" s="39"/>
      <c r="BV26" s="39"/>
      <c r="BW26" s="39"/>
      <c r="BX26" s="39"/>
      <c r="BY26" s="39"/>
      <c r="BZ26" s="39"/>
      <c r="CA26" s="39"/>
      <c r="CB26" s="39"/>
    </row>
    <row r="27" spans="1:80" x14ac:dyDescent="0.25"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  <c r="BM27" s="39"/>
      <c r="BN27" s="39"/>
      <c r="BO27" s="39"/>
      <c r="BP27" s="39"/>
      <c r="BQ27" s="39"/>
      <c r="BR27" s="39"/>
      <c r="BS27" s="39"/>
      <c r="BT27" s="39"/>
      <c r="BU27" s="39"/>
      <c r="BV27" s="39"/>
      <c r="BW27" s="39"/>
      <c r="BX27" s="39"/>
      <c r="BY27" s="39"/>
      <c r="BZ27" s="39"/>
      <c r="CA27" s="39"/>
      <c r="CB27" s="39"/>
    </row>
    <row r="28" spans="1:80" x14ac:dyDescent="0.25"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  <c r="BF28" s="39"/>
      <c r="BG28" s="39"/>
      <c r="BH28" s="39"/>
      <c r="BI28" s="39"/>
      <c r="BJ28" s="39"/>
      <c r="BK28" s="39"/>
      <c r="BL28" s="39"/>
      <c r="BM28" s="39"/>
      <c r="BN28" s="39"/>
      <c r="BO28" s="39"/>
      <c r="BP28" s="39"/>
      <c r="BQ28" s="39"/>
      <c r="BR28" s="39"/>
      <c r="BS28" s="39"/>
      <c r="BT28" s="39"/>
      <c r="BU28" s="39"/>
      <c r="BV28" s="39"/>
      <c r="BW28" s="39"/>
      <c r="BX28" s="39"/>
      <c r="BY28" s="39"/>
      <c r="BZ28" s="39"/>
      <c r="CA28" s="39"/>
      <c r="CB28" s="39"/>
    </row>
    <row r="29" spans="1:80" x14ac:dyDescent="0.25"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  <c r="BF29" s="39"/>
      <c r="BG29" s="39"/>
      <c r="BH29" s="39"/>
      <c r="BI29" s="39"/>
      <c r="BJ29" s="39"/>
      <c r="BK29" s="39"/>
      <c r="BL29" s="39"/>
      <c r="BM29" s="39"/>
      <c r="BN29" s="39"/>
      <c r="BO29" s="39"/>
      <c r="BP29" s="39"/>
      <c r="BQ29" s="39"/>
      <c r="BR29" s="39"/>
      <c r="BS29" s="39"/>
      <c r="BT29" s="39"/>
      <c r="BU29" s="39"/>
      <c r="BV29" s="39"/>
      <c r="BW29" s="39"/>
      <c r="BX29" s="39"/>
      <c r="BY29" s="39"/>
      <c r="BZ29" s="39"/>
      <c r="CA29" s="39"/>
      <c r="CB29" s="39"/>
    </row>
    <row r="30" spans="1:80" x14ac:dyDescent="0.25"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39"/>
      <c r="BF30" s="39"/>
      <c r="BG30" s="39"/>
      <c r="BH30" s="39"/>
      <c r="BI30" s="39"/>
      <c r="BJ30" s="39"/>
      <c r="BK30" s="39"/>
      <c r="BL30" s="39"/>
      <c r="BM30" s="39"/>
      <c r="BN30" s="39"/>
      <c r="BO30" s="39"/>
      <c r="BP30" s="39"/>
      <c r="BQ30" s="39"/>
      <c r="BR30" s="39"/>
      <c r="BS30" s="39"/>
      <c r="BT30" s="39"/>
      <c r="BU30" s="39"/>
      <c r="BV30" s="39"/>
      <c r="BW30" s="39"/>
      <c r="BX30" s="39"/>
      <c r="BY30" s="39"/>
      <c r="BZ30" s="39"/>
      <c r="CA30" s="39"/>
      <c r="CB30" s="39"/>
    </row>
    <row r="31" spans="1:80" x14ac:dyDescent="0.25"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39"/>
      <c r="BE31" s="39"/>
      <c r="BF31" s="39"/>
      <c r="BG31" s="39"/>
      <c r="BH31" s="39"/>
      <c r="BI31" s="39"/>
      <c r="BJ31" s="39"/>
      <c r="BK31" s="39"/>
      <c r="BL31" s="39"/>
      <c r="BM31" s="39"/>
      <c r="BN31" s="39"/>
      <c r="BO31" s="39"/>
      <c r="BP31" s="39"/>
      <c r="BQ31" s="39"/>
      <c r="BR31" s="39"/>
      <c r="BS31" s="39"/>
      <c r="BT31" s="39"/>
      <c r="BU31" s="39"/>
      <c r="BV31" s="39"/>
      <c r="BW31" s="39"/>
      <c r="BX31" s="39"/>
      <c r="BY31" s="39"/>
      <c r="BZ31" s="39"/>
      <c r="CA31" s="39"/>
      <c r="CB31" s="39"/>
    </row>
    <row r="32" spans="1:80" x14ac:dyDescent="0.25"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  <c r="BK32" s="39"/>
      <c r="BL32" s="39"/>
      <c r="BM32" s="39"/>
      <c r="BN32" s="39"/>
      <c r="BO32" s="39"/>
      <c r="BP32" s="39"/>
      <c r="BQ32" s="39"/>
      <c r="BR32" s="39"/>
      <c r="BS32" s="39"/>
      <c r="BT32" s="39"/>
      <c r="BU32" s="39"/>
      <c r="BV32" s="39"/>
      <c r="BW32" s="39"/>
      <c r="BX32" s="39"/>
      <c r="BY32" s="39"/>
      <c r="BZ32" s="39"/>
      <c r="CA32" s="39"/>
      <c r="CB32" s="39"/>
    </row>
    <row r="33" spans="42:80" x14ac:dyDescent="0.25"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  <c r="BM33" s="39"/>
      <c r="BN33" s="39"/>
      <c r="BO33" s="39"/>
      <c r="BP33" s="39"/>
      <c r="BQ33" s="39"/>
      <c r="BR33" s="39"/>
      <c r="BS33" s="39"/>
      <c r="BT33" s="39"/>
      <c r="BU33" s="39"/>
      <c r="BV33" s="39"/>
      <c r="BW33" s="39"/>
      <c r="BX33" s="39"/>
      <c r="BY33" s="39"/>
      <c r="BZ33" s="39"/>
      <c r="CA33" s="39"/>
      <c r="CB33" s="39"/>
    </row>
    <row r="34" spans="42:80" x14ac:dyDescent="0.25"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  <c r="BF34" s="39"/>
      <c r="BG34" s="39"/>
      <c r="BH34" s="39"/>
      <c r="BI34" s="39"/>
      <c r="BJ34" s="39"/>
      <c r="BK34" s="39"/>
      <c r="BL34" s="39"/>
      <c r="BM34" s="39"/>
      <c r="BN34" s="39"/>
      <c r="BO34" s="39"/>
      <c r="BP34" s="39"/>
      <c r="BQ34" s="39"/>
      <c r="BR34" s="39"/>
      <c r="BS34" s="39"/>
      <c r="BT34" s="39"/>
      <c r="BU34" s="39"/>
      <c r="BV34" s="39"/>
      <c r="BW34" s="39"/>
      <c r="BX34" s="39"/>
      <c r="BY34" s="39"/>
      <c r="BZ34" s="39"/>
      <c r="CA34" s="39"/>
      <c r="CB34" s="39"/>
    </row>
    <row r="35" spans="42:80" x14ac:dyDescent="0.25"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39"/>
      <c r="BJ35" s="39"/>
      <c r="BK35" s="39"/>
      <c r="BL35" s="39"/>
      <c r="BM35" s="39"/>
      <c r="BN35" s="39"/>
      <c r="BO35" s="39"/>
      <c r="BP35" s="39"/>
      <c r="BQ35" s="39"/>
      <c r="BR35" s="39"/>
      <c r="BS35" s="39"/>
      <c r="BT35" s="39"/>
      <c r="BU35" s="39"/>
      <c r="BV35" s="39"/>
      <c r="BW35" s="39"/>
      <c r="BX35" s="39"/>
      <c r="BY35" s="39"/>
      <c r="BZ35" s="39"/>
      <c r="CA35" s="39"/>
      <c r="CB35" s="39"/>
    </row>
    <row r="36" spans="42:80" x14ac:dyDescent="0.25"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39"/>
      <c r="BG36" s="39"/>
      <c r="BH36" s="39"/>
      <c r="BI36" s="39"/>
      <c r="BJ36" s="39"/>
      <c r="BK36" s="39"/>
      <c r="BL36" s="39"/>
      <c r="BM36" s="39"/>
      <c r="BN36" s="39"/>
      <c r="BO36" s="39"/>
      <c r="BP36" s="39"/>
      <c r="BQ36" s="39"/>
      <c r="BR36" s="39"/>
      <c r="BS36" s="39"/>
      <c r="BT36" s="39"/>
      <c r="BU36" s="39"/>
      <c r="BV36" s="39"/>
      <c r="BW36" s="39"/>
      <c r="BX36" s="39"/>
      <c r="BY36" s="39"/>
      <c r="BZ36" s="39"/>
      <c r="CA36" s="39"/>
      <c r="CB36" s="39"/>
    </row>
    <row r="37" spans="42:80" x14ac:dyDescent="0.25"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39"/>
      <c r="BH37" s="39"/>
      <c r="BI37" s="39"/>
      <c r="BJ37" s="39"/>
      <c r="BK37" s="39"/>
      <c r="BL37" s="39"/>
      <c r="BM37" s="39"/>
      <c r="BN37" s="39"/>
      <c r="BO37" s="39"/>
      <c r="BP37" s="39"/>
      <c r="BQ37" s="39"/>
      <c r="BR37" s="39"/>
      <c r="BS37" s="39"/>
      <c r="BT37" s="39"/>
      <c r="BU37" s="39"/>
      <c r="BV37" s="39"/>
      <c r="BW37" s="39"/>
      <c r="BX37" s="39"/>
      <c r="BY37" s="39"/>
      <c r="BZ37" s="39"/>
      <c r="CA37" s="39"/>
      <c r="CB37" s="39"/>
    </row>
    <row r="38" spans="42:80" x14ac:dyDescent="0.25"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  <c r="BF38" s="39"/>
      <c r="BG38" s="39"/>
      <c r="BH38" s="39"/>
      <c r="BI38" s="39"/>
      <c r="BJ38" s="39"/>
      <c r="BK38" s="39"/>
      <c r="BL38" s="39"/>
      <c r="BM38" s="39"/>
      <c r="BN38" s="39"/>
      <c r="BO38" s="39"/>
      <c r="BP38" s="39"/>
      <c r="BQ38" s="39"/>
      <c r="BR38" s="39"/>
      <c r="BS38" s="39"/>
      <c r="BT38" s="39"/>
      <c r="BU38" s="39"/>
      <c r="BV38" s="39"/>
      <c r="BW38" s="39"/>
      <c r="BX38" s="39"/>
      <c r="BY38" s="39"/>
      <c r="BZ38" s="39"/>
      <c r="CA38" s="39"/>
      <c r="CB38" s="39"/>
    </row>
    <row r="39" spans="42:80" x14ac:dyDescent="0.25"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39"/>
      <c r="BE39" s="39"/>
      <c r="BF39" s="39"/>
      <c r="BG39" s="39"/>
      <c r="BH39" s="39"/>
      <c r="BI39" s="39"/>
      <c r="BJ39" s="39"/>
      <c r="BK39" s="39"/>
      <c r="BL39" s="39"/>
      <c r="BM39" s="39"/>
      <c r="BN39" s="39"/>
      <c r="BO39" s="39"/>
      <c r="BP39" s="39"/>
      <c r="BQ39" s="39"/>
      <c r="BR39" s="39"/>
      <c r="BS39" s="39"/>
      <c r="BT39" s="39"/>
      <c r="BU39" s="39"/>
      <c r="BV39" s="39"/>
      <c r="BW39" s="39"/>
      <c r="BX39" s="39"/>
      <c r="BY39" s="39"/>
      <c r="BZ39" s="39"/>
      <c r="CA39" s="39"/>
      <c r="CB39" s="39"/>
    </row>
    <row r="40" spans="42:80" x14ac:dyDescent="0.25"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39"/>
      <c r="BD40" s="39"/>
      <c r="BE40" s="39"/>
      <c r="BF40" s="39"/>
      <c r="BG40" s="39"/>
      <c r="BH40" s="39"/>
      <c r="BI40" s="39"/>
      <c r="BJ40" s="39"/>
      <c r="BK40" s="39"/>
      <c r="BL40" s="39"/>
      <c r="BM40" s="39"/>
      <c r="BN40" s="39"/>
      <c r="BO40" s="39"/>
      <c r="BP40" s="39"/>
      <c r="BQ40" s="39"/>
      <c r="BR40" s="39"/>
      <c r="BS40" s="39"/>
      <c r="BT40" s="39"/>
      <c r="BU40" s="39"/>
      <c r="BV40" s="39"/>
      <c r="BW40" s="39"/>
      <c r="BX40" s="39"/>
      <c r="BY40" s="39"/>
      <c r="BZ40" s="39"/>
      <c r="CA40" s="39"/>
      <c r="CB40" s="39"/>
    </row>
    <row r="41" spans="42:80" x14ac:dyDescent="0.25"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39"/>
      <c r="BC41" s="39"/>
      <c r="BD41" s="39"/>
      <c r="BE41" s="39"/>
      <c r="BF41" s="39"/>
      <c r="BG41" s="39"/>
      <c r="BH41" s="39"/>
      <c r="BI41" s="39"/>
      <c r="BJ41" s="39"/>
      <c r="BK41" s="39"/>
      <c r="BL41" s="39"/>
      <c r="BM41" s="39"/>
      <c r="BN41" s="39"/>
      <c r="BO41" s="39"/>
      <c r="BP41" s="39"/>
      <c r="BQ41" s="39"/>
      <c r="BR41" s="39"/>
      <c r="BS41" s="39"/>
      <c r="BT41" s="39"/>
      <c r="BU41" s="39"/>
      <c r="BV41" s="39"/>
      <c r="BW41" s="39"/>
      <c r="BX41" s="39"/>
      <c r="BY41" s="39"/>
      <c r="BZ41" s="39"/>
      <c r="CA41" s="39"/>
      <c r="CB41" s="39"/>
    </row>
    <row r="42" spans="42:80" x14ac:dyDescent="0.25"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  <c r="BE42" s="39"/>
      <c r="BF42" s="39"/>
      <c r="BG42" s="39"/>
      <c r="BH42" s="39"/>
      <c r="BI42" s="39"/>
      <c r="BJ42" s="39"/>
      <c r="BK42" s="39"/>
      <c r="BL42" s="39"/>
      <c r="BM42" s="39"/>
      <c r="BN42" s="39"/>
      <c r="BO42" s="39"/>
      <c r="BP42" s="39"/>
      <c r="BQ42" s="39"/>
      <c r="BR42" s="39"/>
      <c r="BS42" s="39"/>
      <c r="BT42" s="39"/>
      <c r="BU42" s="39"/>
      <c r="BV42" s="39"/>
      <c r="BW42" s="39"/>
      <c r="BX42" s="39"/>
      <c r="BY42" s="39"/>
      <c r="BZ42" s="39"/>
      <c r="CA42" s="39"/>
      <c r="CB42" s="39"/>
    </row>
    <row r="43" spans="42:80" x14ac:dyDescent="0.25"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39"/>
      <c r="BD43" s="39"/>
      <c r="BE43" s="39"/>
      <c r="BF43" s="39"/>
      <c r="BG43" s="39"/>
      <c r="BH43" s="39"/>
      <c r="BI43" s="39"/>
      <c r="BJ43" s="39"/>
      <c r="BK43" s="39"/>
      <c r="BL43" s="39"/>
      <c r="BM43" s="39"/>
      <c r="BN43" s="39"/>
      <c r="BO43" s="39"/>
      <c r="BP43" s="39"/>
      <c r="BQ43" s="39"/>
      <c r="BR43" s="39"/>
      <c r="BS43" s="39"/>
      <c r="BT43" s="39"/>
      <c r="BU43" s="39"/>
      <c r="BV43" s="39"/>
      <c r="BW43" s="39"/>
      <c r="BX43" s="39"/>
      <c r="BY43" s="39"/>
      <c r="BZ43" s="39"/>
      <c r="CA43" s="39"/>
      <c r="CB43" s="39"/>
    </row>
    <row r="44" spans="42:80" x14ac:dyDescent="0.25"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9"/>
      <c r="BC44" s="39"/>
      <c r="BD44" s="39"/>
      <c r="BE44" s="39"/>
      <c r="BF44" s="39"/>
      <c r="BG44" s="39"/>
      <c r="BH44" s="39"/>
      <c r="BI44" s="39"/>
      <c r="BJ44" s="39"/>
      <c r="BK44" s="39"/>
      <c r="BL44" s="39"/>
      <c r="BM44" s="39"/>
      <c r="BN44" s="39"/>
      <c r="BO44" s="39"/>
      <c r="BP44" s="39"/>
      <c r="BQ44" s="39"/>
      <c r="BR44" s="39"/>
      <c r="BS44" s="39"/>
      <c r="BT44" s="39"/>
      <c r="BU44" s="39"/>
      <c r="BV44" s="39"/>
      <c r="BW44" s="39"/>
      <c r="BX44" s="39"/>
      <c r="BY44" s="39"/>
      <c r="BZ44" s="39"/>
      <c r="CA44" s="39"/>
      <c r="CB44" s="39"/>
    </row>
    <row r="45" spans="42:80" x14ac:dyDescent="0.25"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39"/>
      <c r="BC45" s="39"/>
      <c r="BD45" s="39"/>
      <c r="BE45" s="39"/>
      <c r="BF45" s="39"/>
      <c r="BG45" s="39"/>
      <c r="BH45" s="39"/>
      <c r="BI45" s="39"/>
      <c r="BJ45" s="39"/>
      <c r="BK45" s="39"/>
      <c r="BL45" s="39"/>
      <c r="BM45" s="39"/>
      <c r="BN45" s="39"/>
      <c r="BO45" s="39"/>
      <c r="BP45" s="39"/>
      <c r="BQ45" s="39"/>
      <c r="BR45" s="39"/>
      <c r="BS45" s="39"/>
      <c r="BT45" s="39"/>
      <c r="BU45" s="39"/>
      <c r="BV45" s="39"/>
      <c r="BW45" s="39"/>
      <c r="BX45" s="39"/>
      <c r="BY45" s="39"/>
      <c r="BZ45" s="39"/>
      <c r="CA45" s="39"/>
      <c r="CB45" s="39"/>
    </row>
    <row r="46" spans="42:80" x14ac:dyDescent="0.25"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39"/>
      <c r="BB46" s="39"/>
      <c r="BC46" s="39"/>
      <c r="BD46" s="39"/>
      <c r="BE46" s="39"/>
      <c r="BF46" s="39"/>
      <c r="BG46" s="39"/>
      <c r="BH46" s="39"/>
      <c r="BI46" s="39"/>
      <c r="BJ46" s="39"/>
      <c r="BK46" s="39"/>
      <c r="BL46" s="39"/>
      <c r="BM46" s="39"/>
      <c r="BN46" s="39"/>
      <c r="BO46" s="39"/>
      <c r="BP46" s="39"/>
      <c r="BQ46" s="39"/>
      <c r="BR46" s="39"/>
      <c r="BS46" s="39"/>
      <c r="BT46" s="39"/>
      <c r="BU46" s="39"/>
      <c r="BV46" s="39"/>
      <c r="BW46" s="39"/>
      <c r="BX46" s="39"/>
      <c r="BY46" s="39"/>
      <c r="BZ46" s="39"/>
      <c r="CA46" s="39"/>
      <c r="CB46" s="39"/>
    </row>
    <row r="47" spans="42:80" x14ac:dyDescent="0.25"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39"/>
      <c r="BB47" s="39"/>
      <c r="BC47" s="39"/>
      <c r="BD47" s="39"/>
      <c r="BE47" s="39"/>
      <c r="BF47" s="39"/>
      <c r="BG47" s="39"/>
      <c r="BH47" s="39"/>
      <c r="BI47" s="39"/>
      <c r="BJ47" s="39"/>
      <c r="BK47" s="39"/>
      <c r="BL47" s="39"/>
      <c r="BM47" s="39"/>
      <c r="BN47" s="39"/>
      <c r="BO47" s="39"/>
      <c r="BP47" s="39"/>
      <c r="BQ47" s="39"/>
      <c r="BR47" s="39"/>
      <c r="BS47" s="39"/>
      <c r="BT47" s="39"/>
      <c r="BU47" s="39"/>
      <c r="BV47" s="39"/>
      <c r="BW47" s="39"/>
      <c r="BX47" s="39"/>
      <c r="BY47" s="39"/>
      <c r="BZ47" s="39"/>
      <c r="CA47" s="39"/>
      <c r="CB47" s="39"/>
    </row>
    <row r="48" spans="42:80" x14ac:dyDescent="0.25">
      <c r="AP48" s="39"/>
      <c r="AQ48" s="39"/>
      <c r="AR48" s="39"/>
      <c r="AS48" s="39"/>
      <c r="AT48" s="39"/>
      <c r="AU48" s="39"/>
      <c r="AV48" s="39"/>
      <c r="AW48" s="39"/>
      <c r="AX48" s="39"/>
      <c r="AY48" s="39"/>
      <c r="AZ48" s="39"/>
      <c r="BA48" s="39"/>
      <c r="BB48" s="39"/>
      <c r="BC48" s="39"/>
      <c r="BD48" s="39"/>
      <c r="BE48" s="39"/>
      <c r="BF48" s="39"/>
      <c r="BG48" s="39"/>
      <c r="BH48" s="39"/>
      <c r="BI48" s="39"/>
      <c r="BJ48" s="39"/>
      <c r="BK48" s="39"/>
      <c r="BL48" s="39"/>
      <c r="BM48" s="39"/>
      <c r="BN48" s="39"/>
      <c r="BO48" s="39"/>
      <c r="BP48" s="39"/>
      <c r="BQ48" s="39"/>
      <c r="BR48" s="39"/>
      <c r="BS48" s="39"/>
      <c r="BT48" s="39"/>
      <c r="BU48" s="39"/>
      <c r="BV48" s="39"/>
      <c r="BW48" s="39"/>
      <c r="BX48" s="39"/>
      <c r="BY48" s="39"/>
      <c r="BZ48" s="39"/>
      <c r="CA48" s="39"/>
      <c r="CB48" s="39"/>
    </row>
    <row r="49" spans="42:80" x14ac:dyDescent="0.25"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39"/>
      <c r="BB49" s="39"/>
      <c r="BC49" s="39"/>
      <c r="BD49" s="39"/>
      <c r="BE49" s="39"/>
      <c r="BF49" s="39"/>
      <c r="BG49" s="39"/>
      <c r="BH49" s="39"/>
      <c r="BI49" s="39"/>
      <c r="BJ49" s="39"/>
      <c r="BK49" s="39"/>
      <c r="BL49" s="39"/>
      <c r="BM49" s="39"/>
      <c r="BN49" s="39"/>
      <c r="BO49" s="39"/>
      <c r="BP49" s="39"/>
      <c r="BQ49" s="39"/>
      <c r="BR49" s="39"/>
      <c r="BS49" s="39"/>
      <c r="BT49" s="39"/>
      <c r="BU49" s="39"/>
      <c r="BV49" s="39"/>
      <c r="BW49" s="39"/>
      <c r="BX49" s="39"/>
      <c r="BY49" s="39"/>
      <c r="BZ49" s="39"/>
      <c r="CA49" s="39"/>
      <c r="CB49" s="39"/>
    </row>
    <row r="50" spans="42:80" x14ac:dyDescent="0.25">
      <c r="AP50" s="39"/>
      <c r="AQ50" s="39"/>
      <c r="AR50" s="39"/>
      <c r="AS50" s="39"/>
      <c r="AT50" s="39"/>
      <c r="AU50" s="39"/>
      <c r="AV50" s="39"/>
      <c r="AW50" s="39"/>
      <c r="AX50" s="39"/>
      <c r="AY50" s="39"/>
      <c r="AZ50" s="39"/>
      <c r="BA50" s="39"/>
      <c r="BB50" s="39"/>
      <c r="BC50" s="39"/>
      <c r="BD50" s="39"/>
      <c r="BE50" s="39"/>
      <c r="BF50" s="39"/>
      <c r="BG50" s="39"/>
      <c r="BH50" s="39"/>
      <c r="BI50" s="39"/>
      <c r="BJ50" s="39"/>
      <c r="BK50" s="39"/>
      <c r="BL50" s="39"/>
      <c r="BM50" s="39"/>
      <c r="BN50" s="39"/>
      <c r="BO50" s="39"/>
      <c r="BP50" s="39"/>
      <c r="BQ50" s="39"/>
      <c r="BR50" s="39"/>
      <c r="BS50" s="39"/>
      <c r="BT50" s="39"/>
      <c r="BU50" s="39"/>
      <c r="BV50" s="39"/>
      <c r="BW50" s="39"/>
      <c r="BX50" s="39"/>
      <c r="BY50" s="39"/>
      <c r="BZ50" s="39"/>
      <c r="CA50" s="39"/>
      <c r="CB50" s="39"/>
    </row>
    <row r="51" spans="42:80" x14ac:dyDescent="0.25">
      <c r="AP51" s="39"/>
      <c r="AQ51" s="39"/>
      <c r="AR51" s="39"/>
      <c r="AS51" s="39"/>
      <c r="AT51" s="39"/>
      <c r="AU51" s="39"/>
      <c r="AV51" s="39"/>
      <c r="AW51" s="39"/>
      <c r="AX51" s="39"/>
      <c r="AY51" s="39"/>
      <c r="AZ51" s="39"/>
      <c r="BA51" s="39"/>
      <c r="BB51" s="39"/>
      <c r="BC51" s="39"/>
      <c r="BD51" s="39"/>
      <c r="BE51" s="39"/>
      <c r="BF51" s="39"/>
      <c r="BG51" s="39"/>
      <c r="BH51" s="39"/>
      <c r="BI51" s="39"/>
      <c r="BJ51" s="39"/>
      <c r="BK51" s="39"/>
      <c r="BL51" s="39"/>
      <c r="BM51" s="39"/>
      <c r="BN51" s="39"/>
      <c r="BO51" s="39"/>
      <c r="BP51" s="39"/>
      <c r="BQ51" s="39"/>
      <c r="BR51" s="39"/>
      <c r="BS51" s="39"/>
      <c r="BT51" s="39"/>
      <c r="BU51" s="39"/>
      <c r="BV51" s="39"/>
      <c r="BW51" s="39"/>
      <c r="BX51" s="39"/>
      <c r="BY51" s="39"/>
      <c r="BZ51" s="39"/>
      <c r="CA51" s="39"/>
      <c r="CB51" s="39"/>
    </row>
    <row r="52" spans="42:80" x14ac:dyDescent="0.25">
      <c r="AP52" s="39"/>
      <c r="AQ52" s="39"/>
      <c r="AR52" s="39"/>
      <c r="AS52" s="39"/>
      <c r="AT52" s="39"/>
      <c r="AU52" s="39"/>
      <c r="AV52" s="39"/>
      <c r="AW52" s="39"/>
      <c r="AX52" s="39"/>
      <c r="AY52" s="39"/>
      <c r="AZ52" s="39"/>
      <c r="BA52" s="39"/>
      <c r="BB52" s="39"/>
      <c r="BC52" s="39"/>
      <c r="BD52" s="39"/>
      <c r="BE52" s="39"/>
      <c r="BF52" s="39"/>
      <c r="BG52" s="39"/>
      <c r="BH52" s="39"/>
      <c r="BI52" s="39"/>
      <c r="BJ52" s="39"/>
      <c r="BK52" s="39"/>
      <c r="BL52" s="39"/>
      <c r="BM52" s="39"/>
      <c r="BN52" s="39"/>
      <c r="BO52" s="39"/>
      <c r="BP52" s="39"/>
      <c r="BQ52" s="39"/>
      <c r="BR52" s="39"/>
      <c r="BS52" s="39"/>
      <c r="BT52" s="39"/>
      <c r="BU52" s="39"/>
      <c r="BV52" s="39"/>
      <c r="BW52" s="39"/>
      <c r="BX52" s="39"/>
      <c r="BY52" s="39"/>
      <c r="BZ52" s="39"/>
      <c r="CA52" s="39"/>
      <c r="CB52" s="39"/>
    </row>
    <row r="53" spans="42:80" x14ac:dyDescent="0.25">
      <c r="AP53" s="39"/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39"/>
      <c r="BB53" s="39"/>
      <c r="BC53" s="39"/>
      <c r="BD53" s="39"/>
      <c r="BE53" s="39"/>
      <c r="BF53" s="39"/>
      <c r="BG53" s="39"/>
      <c r="BH53" s="39"/>
      <c r="BI53" s="39"/>
      <c r="BJ53" s="39"/>
      <c r="BK53" s="39"/>
      <c r="BL53" s="39"/>
      <c r="BM53" s="39"/>
      <c r="BN53" s="39"/>
      <c r="BO53" s="39"/>
      <c r="BP53" s="39"/>
      <c r="BQ53" s="39"/>
      <c r="BR53" s="39"/>
      <c r="BS53" s="39"/>
      <c r="BT53" s="39"/>
      <c r="BU53" s="39"/>
      <c r="BV53" s="39"/>
      <c r="BW53" s="39"/>
      <c r="BX53" s="39"/>
      <c r="BY53" s="39"/>
      <c r="BZ53" s="39"/>
      <c r="CA53" s="39"/>
      <c r="CB53" s="39"/>
    </row>
    <row r="54" spans="42:80" x14ac:dyDescent="0.25">
      <c r="AP54" s="39"/>
      <c r="AQ54" s="39"/>
      <c r="AR54" s="39"/>
      <c r="AS54" s="39"/>
      <c r="AT54" s="39"/>
      <c r="AU54" s="39"/>
      <c r="AV54" s="39"/>
      <c r="AW54" s="39"/>
      <c r="AX54" s="39"/>
      <c r="AY54" s="39"/>
      <c r="AZ54" s="39"/>
      <c r="BA54" s="39"/>
      <c r="BB54" s="39"/>
      <c r="BC54" s="39"/>
      <c r="BD54" s="39"/>
      <c r="BE54" s="39"/>
      <c r="BF54" s="39"/>
      <c r="BG54" s="39"/>
      <c r="BH54" s="39"/>
      <c r="BI54" s="39"/>
      <c r="BJ54" s="39"/>
      <c r="BK54" s="39"/>
      <c r="BL54" s="39"/>
      <c r="BM54" s="39"/>
      <c r="BN54" s="39"/>
      <c r="BO54" s="39"/>
      <c r="BP54" s="39"/>
      <c r="BQ54" s="39"/>
      <c r="BR54" s="39"/>
      <c r="BS54" s="39"/>
      <c r="BT54" s="39"/>
      <c r="BU54" s="39"/>
      <c r="BV54" s="39"/>
      <c r="BW54" s="39"/>
      <c r="BX54" s="39"/>
      <c r="BY54" s="39"/>
      <c r="BZ54" s="39"/>
      <c r="CA54" s="39"/>
      <c r="CB54" s="39"/>
    </row>
    <row r="55" spans="42:80" x14ac:dyDescent="0.25">
      <c r="AP55" s="39"/>
      <c r="AQ55" s="39"/>
      <c r="AR55" s="39"/>
      <c r="AS55" s="39"/>
      <c r="AT55" s="39"/>
      <c r="AU55" s="39"/>
      <c r="AV55" s="39"/>
      <c r="AW55" s="39"/>
      <c r="AX55" s="39"/>
      <c r="AY55" s="39"/>
      <c r="AZ55" s="39"/>
      <c r="BA55" s="39"/>
      <c r="BB55" s="39"/>
      <c r="BC55" s="39"/>
      <c r="BD55" s="39"/>
      <c r="BE55" s="39"/>
      <c r="BF55" s="39"/>
      <c r="BG55" s="39"/>
      <c r="BH55" s="39"/>
      <c r="BI55" s="39"/>
      <c r="BJ55" s="39"/>
      <c r="BK55" s="39"/>
      <c r="BL55" s="39"/>
      <c r="BM55" s="39"/>
      <c r="BN55" s="39"/>
      <c r="BO55" s="39"/>
      <c r="BP55" s="39"/>
      <c r="BQ55" s="39"/>
      <c r="BR55" s="39"/>
      <c r="BS55" s="39"/>
      <c r="BT55" s="39"/>
      <c r="BU55" s="39"/>
      <c r="BV55" s="39"/>
      <c r="BW55" s="39"/>
      <c r="BX55" s="39"/>
      <c r="BY55" s="39"/>
      <c r="BZ55" s="39"/>
      <c r="CA55" s="39"/>
      <c r="CB55" s="39"/>
    </row>
    <row r="56" spans="42:80" x14ac:dyDescent="0.25">
      <c r="AP56" s="39"/>
      <c r="AQ56" s="39"/>
      <c r="AR56" s="39"/>
      <c r="AS56" s="39"/>
      <c r="AT56" s="39"/>
      <c r="AU56" s="39"/>
      <c r="AV56" s="39"/>
      <c r="AW56" s="39"/>
      <c r="AX56" s="39"/>
      <c r="AY56" s="39"/>
      <c r="AZ56" s="39"/>
      <c r="BA56" s="39"/>
      <c r="BB56" s="39"/>
      <c r="BC56" s="39"/>
      <c r="BD56" s="39"/>
      <c r="BE56" s="39"/>
      <c r="BF56" s="39"/>
      <c r="BG56" s="39"/>
      <c r="BH56" s="39"/>
      <c r="BI56" s="39"/>
      <c r="BJ56" s="39"/>
      <c r="BK56" s="39"/>
      <c r="BL56" s="39"/>
      <c r="BM56" s="39"/>
      <c r="BN56" s="39"/>
      <c r="BO56" s="39"/>
      <c r="BP56" s="39"/>
      <c r="BQ56" s="39"/>
      <c r="BR56" s="39"/>
      <c r="BS56" s="39"/>
      <c r="BT56" s="39"/>
      <c r="BU56" s="39"/>
      <c r="BV56" s="39"/>
      <c r="BW56" s="39"/>
      <c r="BX56" s="39"/>
      <c r="BY56" s="39"/>
      <c r="BZ56" s="39"/>
      <c r="CA56" s="39"/>
      <c r="CB56" s="39"/>
    </row>
    <row r="57" spans="42:80" x14ac:dyDescent="0.25">
      <c r="AP57" s="39"/>
      <c r="AQ57" s="39"/>
      <c r="AR57" s="39"/>
      <c r="AS57" s="39"/>
      <c r="AT57" s="39"/>
      <c r="AU57" s="39"/>
      <c r="AV57" s="39"/>
      <c r="AW57" s="39"/>
      <c r="AX57" s="39"/>
      <c r="AY57" s="39"/>
      <c r="AZ57" s="39"/>
      <c r="BA57" s="39"/>
      <c r="BB57" s="39"/>
      <c r="BC57" s="39"/>
      <c r="BD57" s="39"/>
      <c r="BE57" s="39"/>
      <c r="BF57" s="39"/>
      <c r="BG57" s="39"/>
      <c r="BH57" s="39"/>
      <c r="BI57" s="39"/>
      <c r="BJ57" s="39"/>
      <c r="BK57" s="39"/>
      <c r="BL57" s="39"/>
      <c r="BM57" s="39"/>
      <c r="BN57" s="39"/>
      <c r="BO57" s="39"/>
      <c r="BP57" s="39"/>
      <c r="BQ57" s="39"/>
      <c r="BR57" s="39"/>
      <c r="BS57" s="39"/>
      <c r="BT57" s="39"/>
      <c r="BU57" s="39"/>
      <c r="BV57" s="39"/>
      <c r="BW57" s="39"/>
      <c r="BX57" s="39"/>
      <c r="BY57" s="39"/>
      <c r="BZ57" s="39"/>
      <c r="CA57" s="39"/>
      <c r="CB57" s="39"/>
    </row>
    <row r="58" spans="42:80" x14ac:dyDescent="0.25">
      <c r="AP58" s="39"/>
      <c r="AQ58" s="39"/>
      <c r="AR58" s="39"/>
      <c r="AS58" s="39"/>
      <c r="AT58" s="39"/>
      <c r="AU58" s="39"/>
      <c r="AV58" s="39"/>
      <c r="AW58" s="39"/>
      <c r="AX58" s="39"/>
      <c r="AY58" s="39"/>
      <c r="AZ58" s="39"/>
      <c r="BA58" s="39"/>
      <c r="BB58" s="39"/>
      <c r="BC58" s="39"/>
      <c r="BD58" s="39"/>
      <c r="BE58" s="39"/>
      <c r="BF58" s="39"/>
      <c r="BG58" s="39"/>
      <c r="BH58" s="39"/>
      <c r="BI58" s="39"/>
      <c r="BJ58" s="39"/>
      <c r="BK58" s="39"/>
      <c r="BL58" s="39"/>
      <c r="BM58" s="39"/>
      <c r="BN58" s="39"/>
      <c r="BO58" s="39"/>
      <c r="BP58" s="39"/>
      <c r="BQ58" s="39"/>
      <c r="BR58" s="39"/>
      <c r="BS58" s="39"/>
      <c r="BT58" s="39"/>
      <c r="BU58" s="39"/>
      <c r="BV58" s="39"/>
      <c r="BW58" s="39"/>
      <c r="BX58" s="39"/>
      <c r="BY58" s="39"/>
      <c r="BZ58" s="39"/>
      <c r="CA58" s="39"/>
      <c r="CB58" s="39"/>
    </row>
    <row r="59" spans="42:80" x14ac:dyDescent="0.25">
      <c r="AP59" s="39"/>
      <c r="AQ59" s="39"/>
      <c r="AR59" s="39"/>
      <c r="AS59" s="39"/>
      <c r="AT59" s="39"/>
      <c r="AU59" s="39"/>
      <c r="AV59" s="39"/>
      <c r="AW59" s="39"/>
      <c r="AX59" s="39"/>
      <c r="AY59" s="39"/>
      <c r="AZ59" s="39"/>
      <c r="BA59" s="39"/>
      <c r="BB59" s="39"/>
      <c r="BC59" s="39"/>
      <c r="BD59" s="39"/>
      <c r="BE59" s="39"/>
      <c r="BF59" s="39"/>
      <c r="BG59" s="39"/>
      <c r="BH59" s="39"/>
      <c r="BI59" s="39"/>
      <c r="BJ59" s="39"/>
      <c r="BK59" s="39"/>
      <c r="BL59" s="39"/>
      <c r="BM59" s="39"/>
      <c r="BN59" s="39"/>
      <c r="BO59" s="39"/>
      <c r="BP59" s="39"/>
      <c r="BQ59" s="39"/>
      <c r="BR59" s="39"/>
      <c r="BS59" s="39"/>
      <c r="BT59" s="39"/>
      <c r="BU59" s="39"/>
      <c r="BV59" s="39"/>
      <c r="BW59" s="39"/>
      <c r="BX59" s="39"/>
      <c r="BY59" s="39"/>
      <c r="BZ59" s="39"/>
      <c r="CA59" s="39"/>
      <c r="CB59" s="39"/>
    </row>
    <row r="60" spans="42:80" x14ac:dyDescent="0.25">
      <c r="AP60" s="39"/>
      <c r="AQ60" s="39"/>
      <c r="AR60" s="39"/>
      <c r="AS60" s="39"/>
      <c r="AT60" s="39"/>
      <c r="AU60" s="39"/>
      <c r="AV60" s="39"/>
      <c r="AW60" s="39"/>
      <c r="AX60" s="39"/>
      <c r="AY60" s="39"/>
      <c r="AZ60" s="39"/>
      <c r="BA60" s="39"/>
      <c r="BB60" s="39"/>
      <c r="BC60" s="39"/>
      <c r="BD60" s="39"/>
      <c r="BE60" s="39"/>
      <c r="BF60" s="39"/>
      <c r="BG60" s="39"/>
      <c r="BH60" s="39"/>
      <c r="BI60" s="39"/>
      <c r="BJ60" s="39"/>
      <c r="BK60" s="39"/>
      <c r="BL60" s="39"/>
      <c r="BM60" s="39"/>
      <c r="BN60" s="39"/>
      <c r="BO60" s="39"/>
      <c r="BP60" s="39"/>
      <c r="BQ60" s="39"/>
      <c r="BR60" s="39"/>
      <c r="BS60" s="39"/>
      <c r="BT60" s="39"/>
      <c r="BU60" s="39"/>
      <c r="BV60" s="39"/>
      <c r="BW60" s="39"/>
      <c r="BX60" s="39"/>
      <c r="BY60" s="39"/>
      <c r="BZ60" s="39"/>
      <c r="CA60" s="39"/>
      <c r="CB60" s="39"/>
    </row>
    <row r="61" spans="42:80" x14ac:dyDescent="0.25">
      <c r="AP61" s="39"/>
      <c r="AQ61" s="39"/>
      <c r="AR61" s="39"/>
      <c r="AS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/>
      <c r="BF61" s="39"/>
      <c r="BG61" s="39"/>
      <c r="BH61" s="39"/>
      <c r="BI61" s="39"/>
      <c r="BJ61" s="39"/>
      <c r="BK61" s="39"/>
      <c r="BL61" s="39"/>
      <c r="BM61" s="39"/>
      <c r="BN61" s="39"/>
      <c r="BO61" s="39"/>
      <c r="BP61" s="39"/>
      <c r="BQ61" s="39"/>
      <c r="BR61" s="39"/>
      <c r="BS61" s="39"/>
      <c r="BT61" s="39"/>
      <c r="BU61" s="39"/>
      <c r="BV61" s="39"/>
      <c r="BW61" s="39"/>
      <c r="BX61" s="39"/>
      <c r="BY61" s="39"/>
      <c r="BZ61" s="39"/>
      <c r="CA61" s="39"/>
      <c r="CB61" s="39"/>
    </row>
    <row r="62" spans="42:80" x14ac:dyDescent="0.25">
      <c r="AP62" s="39"/>
      <c r="AQ62" s="39"/>
      <c r="AR62" s="39"/>
      <c r="AS62" s="39"/>
      <c r="AT62" s="39"/>
      <c r="AU62" s="39"/>
      <c r="AV62" s="39"/>
      <c r="AW62" s="39"/>
      <c r="AX62" s="39"/>
      <c r="AY62" s="39"/>
      <c r="AZ62" s="39"/>
      <c r="BA62" s="39"/>
      <c r="BB62" s="39"/>
      <c r="BC62" s="39"/>
      <c r="BD62" s="39"/>
      <c r="BE62" s="39"/>
      <c r="BF62" s="39"/>
      <c r="BG62" s="39"/>
      <c r="BH62" s="39"/>
      <c r="BI62" s="39"/>
      <c r="BJ62" s="39"/>
      <c r="BK62" s="39"/>
      <c r="BL62" s="39"/>
      <c r="BM62" s="39"/>
      <c r="BN62" s="39"/>
      <c r="BO62" s="39"/>
      <c r="BP62" s="39"/>
      <c r="BQ62" s="39"/>
      <c r="BR62" s="39"/>
      <c r="BS62" s="39"/>
      <c r="BT62" s="39"/>
      <c r="BU62" s="39"/>
      <c r="BV62" s="39"/>
      <c r="BW62" s="39"/>
      <c r="BX62" s="39"/>
      <c r="BY62" s="39"/>
      <c r="BZ62" s="39"/>
      <c r="CA62" s="39"/>
      <c r="CB62" s="39"/>
    </row>
    <row r="63" spans="42:80" x14ac:dyDescent="0.25">
      <c r="AP63" s="39"/>
      <c r="AQ63" s="39"/>
      <c r="AR63" s="39"/>
      <c r="AS63" s="39"/>
      <c r="AT63" s="39"/>
      <c r="AU63" s="39"/>
      <c r="AV63" s="39"/>
      <c r="AW63" s="39"/>
      <c r="AX63" s="39"/>
      <c r="AY63" s="39"/>
      <c r="AZ63" s="39"/>
      <c r="BA63" s="39"/>
      <c r="BB63" s="39"/>
      <c r="BC63" s="39"/>
      <c r="BD63" s="39"/>
      <c r="BE63" s="39"/>
      <c r="BF63" s="39"/>
      <c r="BG63" s="39"/>
      <c r="BH63" s="39"/>
      <c r="BI63" s="39"/>
      <c r="BJ63" s="39"/>
      <c r="BK63" s="39"/>
      <c r="BL63" s="39"/>
      <c r="BM63" s="39"/>
      <c r="BN63" s="39"/>
      <c r="BO63" s="39"/>
      <c r="BP63" s="39"/>
      <c r="BQ63" s="39"/>
      <c r="BR63" s="39"/>
      <c r="BS63" s="39"/>
      <c r="BT63" s="39"/>
      <c r="BU63" s="39"/>
      <c r="BV63" s="39"/>
      <c r="BW63" s="39"/>
      <c r="BX63" s="39"/>
      <c r="BY63" s="39"/>
      <c r="BZ63" s="39"/>
      <c r="CA63" s="39"/>
      <c r="CB63" s="39"/>
    </row>
    <row r="64" spans="42:80" x14ac:dyDescent="0.25">
      <c r="AP64" s="39"/>
      <c r="AQ64" s="39"/>
      <c r="AR64" s="39"/>
      <c r="AS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  <c r="BE64" s="39"/>
      <c r="BF64" s="39"/>
      <c r="BG64" s="39"/>
      <c r="BH64" s="39"/>
      <c r="BI64" s="39"/>
      <c r="BJ64" s="39"/>
      <c r="BK64" s="39"/>
      <c r="BL64" s="39"/>
      <c r="BM64" s="39"/>
      <c r="BN64" s="39"/>
      <c r="BO64" s="39"/>
      <c r="BP64" s="39"/>
      <c r="BQ64" s="39"/>
      <c r="BR64" s="39"/>
      <c r="BS64" s="39"/>
      <c r="BT64" s="39"/>
      <c r="BU64" s="39"/>
      <c r="BV64" s="39"/>
      <c r="BW64" s="39"/>
      <c r="BX64" s="39"/>
      <c r="BY64" s="39"/>
      <c r="BZ64" s="39"/>
      <c r="CA64" s="39"/>
      <c r="CB64" s="39"/>
    </row>
    <row r="65" spans="42:80" x14ac:dyDescent="0.25">
      <c r="AP65" s="39"/>
      <c r="AQ65" s="39"/>
      <c r="AR65" s="39"/>
      <c r="AS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/>
      <c r="BF65" s="39"/>
      <c r="BG65" s="39"/>
      <c r="BH65" s="39"/>
      <c r="BI65" s="39"/>
      <c r="BJ65" s="39"/>
      <c r="BK65" s="39"/>
      <c r="BL65" s="39"/>
      <c r="BM65" s="39"/>
      <c r="BN65" s="39"/>
      <c r="BO65" s="39"/>
      <c r="BP65" s="39"/>
      <c r="BQ65" s="39"/>
      <c r="BR65" s="39"/>
      <c r="BS65" s="39"/>
      <c r="BT65" s="39"/>
      <c r="BU65" s="39"/>
      <c r="BV65" s="39"/>
      <c r="BW65" s="39"/>
      <c r="BX65" s="39"/>
      <c r="BY65" s="39"/>
      <c r="BZ65" s="39"/>
      <c r="CA65" s="39"/>
      <c r="CB65" s="39"/>
    </row>
    <row r="66" spans="42:80" x14ac:dyDescent="0.25">
      <c r="AP66" s="39"/>
      <c r="AQ66" s="39"/>
      <c r="AR66" s="39"/>
      <c r="AS66" s="39"/>
      <c r="AT66" s="39"/>
      <c r="AU66" s="39"/>
      <c r="AV66" s="39"/>
      <c r="AW66" s="39"/>
      <c r="AX66" s="39"/>
      <c r="AY66" s="39"/>
      <c r="AZ66" s="39"/>
      <c r="BA66" s="39"/>
      <c r="BB66" s="39"/>
      <c r="BC66" s="39"/>
      <c r="BD66" s="39"/>
      <c r="BE66" s="39"/>
      <c r="BF66" s="39"/>
      <c r="BG66" s="39"/>
      <c r="BH66" s="39"/>
      <c r="BI66" s="39"/>
      <c r="BJ66" s="39"/>
      <c r="BK66" s="39"/>
      <c r="BL66" s="39"/>
      <c r="BM66" s="39"/>
      <c r="BN66" s="39"/>
      <c r="BO66" s="39"/>
      <c r="BP66" s="39"/>
      <c r="BQ66" s="39"/>
      <c r="BR66" s="39"/>
      <c r="BS66" s="39"/>
      <c r="BT66" s="39"/>
      <c r="BU66" s="39"/>
      <c r="BV66" s="39"/>
      <c r="BW66" s="39"/>
      <c r="BX66" s="39"/>
      <c r="BY66" s="39"/>
      <c r="BZ66" s="39"/>
      <c r="CA66" s="39"/>
      <c r="CB66" s="39"/>
    </row>
    <row r="67" spans="42:80" x14ac:dyDescent="0.25">
      <c r="AP67" s="39"/>
      <c r="AQ67" s="39"/>
      <c r="AR67" s="39"/>
      <c r="AS67" s="39"/>
      <c r="AT67" s="39"/>
      <c r="AU67" s="39"/>
      <c r="AV67" s="39"/>
      <c r="AW67" s="39"/>
      <c r="AX67" s="39"/>
      <c r="AY67" s="39"/>
      <c r="AZ67" s="39"/>
      <c r="BA67" s="39"/>
      <c r="BB67" s="39"/>
      <c r="BC67" s="39"/>
      <c r="BD67" s="39"/>
      <c r="BE67" s="39"/>
      <c r="BF67" s="39"/>
      <c r="BG67" s="39"/>
      <c r="BH67" s="39"/>
      <c r="BI67" s="39"/>
      <c r="BJ67" s="39"/>
      <c r="BK67" s="39"/>
      <c r="BL67" s="39"/>
      <c r="BM67" s="39"/>
      <c r="BN67" s="39"/>
      <c r="BO67" s="39"/>
      <c r="BP67" s="39"/>
      <c r="BQ67" s="39"/>
      <c r="BR67" s="39"/>
      <c r="BS67" s="39"/>
      <c r="BT67" s="39"/>
      <c r="BU67" s="39"/>
      <c r="BV67" s="39"/>
      <c r="BW67" s="39"/>
      <c r="BX67" s="39"/>
      <c r="BY67" s="39"/>
      <c r="BZ67" s="39"/>
      <c r="CA67" s="39"/>
      <c r="CB67" s="39"/>
    </row>
    <row r="68" spans="42:80" x14ac:dyDescent="0.25">
      <c r="AP68" s="39"/>
      <c r="AQ68" s="39"/>
      <c r="AR68" s="39"/>
      <c r="AS68" s="39"/>
      <c r="AT68" s="39"/>
      <c r="AU68" s="39"/>
      <c r="AV68" s="39"/>
      <c r="AW68" s="39"/>
      <c r="AX68" s="39"/>
      <c r="AY68" s="39"/>
      <c r="AZ68" s="39"/>
      <c r="BA68" s="39"/>
      <c r="BB68" s="39"/>
      <c r="BC68" s="39"/>
      <c r="BD68" s="39"/>
      <c r="BE68" s="39"/>
      <c r="BF68" s="39"/>
      <c r="BG68" s="39"/>
      <c r="BH68" s="39"/>
      <c r="BI68" s="39"/>
      <c r="BJ68" s="39"/>
      <c r="BK68" s="39"/>
      <c r="BL68" s="39"/>
      <c r="BM68" s="39"/>
      <c r="BN68" s="39"/>
      <c r="BO68" s="39"/>
      <c r="BP68" s="39"/>
      <c r="BQ68" s="39"/>
      <c r="BR68" s="39"/>
      <c r="BS68" s="39"/>
      <c r="BT68" s="39"/>
      <c r="BU68" s="39"/>
      <c r="BV68" s="39"/>
      <c r="BW68" s="39"/>
      <c r="BX68" s="39"/>
      <c r="BY68" s="39"/>
      <c r="BZ68" s="39"/>
      <c r="CA68" s="39"/>
      <c r="CB68" s="39"/>
    </row>
    <row r="69" spans="42:80" x14ac:dyDescent="0.25">
      <c r="AP69" s="39"/>
      <c r="AQ69" s="39"/>
      <c r="AR69" s="39"/>
      <c r="AS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39"/>
      <c r="BF69" s="39"/>
      <c r="BG69" s="39"/>
      <c r="BH69" s="39"/>
      <c r="BI69" s="39"/>
      <c r="BJ69" s="39"/>
      <c r="BK69" s="39"/>
      <c r="BL69" s="39"/>
      <c r="BM69" s="39"/>
      <c r="BN69" s="39"/>
      <c r="BO69" s="39"/>
      <c r="BP69" s="39"/>
      <c r="BQ69" s="39"/>
      <c r="BR69" s="39"/>
      <c r="BS69" s="39"/>
      <c r="BT69" s="39"/>
      <c r="BU69" s="39"/>
      <c r="BV69" s="39"/>
      <c r="BW69" s="39"/>
      <c r="BX69" s="39"/>
      <c r="BY69" s="39"/>
      <c r="BZ69" s="39"/>
      <c r="CA69" s="39"/>
      <c r="CB69" s="39"/>
    </row>
    <row r="70" spans="42:80" x14ac:dyDescent="0.25">
      <c r="AP70" s="39"/>
      <c r="AQ70" s="39"/>
      <c r="AR70" s="39"/>
      <c r="AS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39"/>
      <c r="BE70" s="39"/>
      <c r="BF70" s="39"/>
      <c r="BG70" s="39"/>
      <c r="BH70" s="39"/>
      <c r="BI70" s="39"/>
      <c r="BJ70" s="39"/>
      <c r="BK70" s="39"/>
      <c r="BL70" s="39"/>
      <c r="BM70" s="39"/>
      <c r="BN70" s="39"/>
      <c r="BO70" s="39"/>
      <c r="BP70" s="39"/>
      <c r="BQ70" s="39"/>
      <c r="BR70" s="39"/>
      <c r="BS70" s="39"/>
      <c r="BT70" s="39"/>
      <c r="BU70" s="39"/>
      <c r="BV70" s="39"/>
      <c r="BW70" s="39"/>
      <c r="BX70" s="39"/>
      <c r="BY70" s="39"/>
      <c r="BZ70" s="39"/>
      <c r="CA70" s="39"/>
      <c r="CB70" s="39"/>
    </row>
    <row r="71" spans="42:80" x14ac:dyDescent="0.25">
      <c r="AP71" s="39"/>
      <c r="AQ71" s="39"/>
      <c r="AR71" s="39"/>
      <c r="AS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39"/>
      <c r="BF71" s="39"/>
      <c r="BG71" s="39"/>
      <c r="BH71" s="39"/>
      <c r="BI71" s="39"/>
      <c r="BJ71" s="39"/>
      <c r="BK71" s="39"/>
      <c r="BL71" s="39"/>
      <c r="BM71" s="39"/>
      <c r="BN71" s="39"/>
      <c r="BO71" s="39"/>
      <c r="BP71" s="39"/>
      <c r="BQ71" s="39"/>
      <c r="BR71" s="39"/>
      <c r="BS71" s="39"/>
      <c r="BT71" s="39"/>
      <c r="BU71" s="39"/>
      <c r="BV71" s="39"/>
      <c r="BW71" s="39"/>
      <c r="BX71" s="39"/>
      <c r="BY71" s="39"/>
      <c r="BZ71" s="39"/>
      <c r="CA71" s="39"/>
      <c r="CB71" s="39"/>
    </row>
    <row r="72" spans="42:80" x14ac:dyDescent="0.25">
      <c r="AP72" s="39"/>
      <c r="AQ72" s="39"/>
      <c r="AR72" s="39"/>
      <c r="AS72" s="39"/>
      <c r="AT72" s="39"/>
      <c r="AU72" s="39"/>
      <c r="AV72" s="39"/>
      <c r="AW72" s="39"/>
      <c r="AX72" s="39"/>
      <c r="AY72" s="39"/>
      <c r="AZ72" s="39"/>
      <c r="BA72" s="39"/>
      <c r="BB72" s="39"/>
      <c r="BC72" s="39"/>
      <c r="BD72" s="39"/>
      <c r="BE72" s="39"/>
      <c r="BF72" s="39"/>
      <c r="BG72" s="39"/>
      <c r="BH72" s="39"/>
      <c r="BI72" s="39"/>
      <c r="BJ72" s="39"/>
      <c r="BK72" s="39"/>
      <c r="BL72" s="39"/>
      <c r="BM72" s="39"/>
      <c r="BN72" s="39"/>
      <c r="BO72" s="39"/>
      <c r="BP72" s="39"/>
      <c r="BQ72" s="39"/>
      <c r="BR72" s="39"/>
      <c r="BS72" s="39"/>
      <c r="BT72" s="39"/>
      <c r="BU72" s="39"/>
      <c r="BV72" s="39"/>
      <c r="BW72" s="39"/>
      <c r="BX72" s="39"/>
      <c r="BY72" s="39"/>
      <c r="BZ72" s="39"/>
      <c r="CA72" s="39"/>
      <c r="CB72" s="39"/>
    </row>
    <row r="73" spans="42:80" x14ac:dyDescent="0.25">
      <c r="AP73" s="39"/>
      <c r="AQ73" s="39"/>
      <c r="AR73" s="39"/>
      <c r="AS73" s="39"/>
      <c r="AT73" s="39"/>
      <c r="AU73" s="39"/>
      <c r="AV73" s="39"/>
      <c r="AW73" s="39"/>
      <c r="AX73" s="39"/>
      <c r="AY73" s="39"/>
      <c r="AZ73" s="39"/>
      <c r="BA73" s="39"/>
      <c r="BB73" s="39"/>
      <c r="BC73" s="39"/>
      <c r="BD73" s="39"/>
      <c r="BE73" s="39"/>
      <c r="BF73" s="39"/>
      <c r="BG73" s="39"/>
      <c r="BH73" s="39"/>
      <c r="BI73" s="39"/>
      <c r="BJ73" s="39"/>
      <c r="BK73" s="39"/>
      <c r="BL73" s="39"/>
      <c r="BM73" s="39"/>
      <c r="BN73" s="39"/>
      <c r="BO73" s="39"/>
      <c r="BP73" s="39"/>
      <c r="BQ73" s="39"/>
      <c r="BR73" s="39"/>
      <c r="BS73" s="39"/>
      <c r="BT73" s="39"/>
      <c r="BU73" s="39"/>
      <c r="BV73" s="39"/>
      <c r="BW73" s="39"/>
      <c r="BX73" s="39"/>
      <c r="BY73" s="39"/>
      <c r="BZ73" s="39"/>
      <c r="CA73" s="39"/>
      <c r="CB73" s="39"/>
    </row>
    <row r="74" spans="42:80" x14ac:dyDescent="0.25">
      <c r="AP74" s="39"/>
      <c r="AQ74" s="39"/>
      <c r="AR74" s="39"/>
      <c r="AS74" s="39"/>
      <c r="AT74" s="39"/>
      <c r="AU74" s="39"/>
      <c r="AV74" s="39"/>
      <c r="AW74" s="39"/>
      <c r="AX74" s="39"/>
      <c r="AY74" s="39"/>
      <c r="AZ74" s="39"/>
      <c r="BA74" s="39"/>
      <c r="BB74" s="39"/>
      <c r="BC74" s="39"/>
      <c r="BD74" s="39"/>
      <c r="BE74" s="39"/>
      <c r="BF74" s="39"/>
      <c r="BG74" s="39"/>
      <c r="BH74" s="39"/>
      <c r="BI74" s="39"/>
      <c r="BJ74" s="39"/>
      <c r="BK74" s="39"/>
      <c r="BL74" s="39"/>
      <c r="BM74" s="39"/>
      <c r="BN74" s="39"/>
      <c r="BO74" s="39"/>
      <c r="BP74" s="39"/>
      <c r="BQ74" s="39"/>
      <c r="BR74" s="39"/>
      <c r="BS74" s="39"/>
      <c r="BT74" s="39"/>
      <c r="BU74" s="39"/>
      <c r="BV74" s="39"/>
      <c r="BW74" s="39"/>
      <c r="BX74" s="39"/>
      <c r="BY74" s="39"/>
      <c r="BZ74" s="39"/>
      <c r="CA74" s="39"/>
      <c r="CB74" s="39"/>
    </row>
    <row r="75" spans="42:80" x14ac:dyDescent="0.25">
      <c r="AP75" s="39"/>
      <c r="AQ75" s="39"/>
      <c r="AR75" s="39"/>
      <c r="AS75" s="39"/>
      <c r="AT75" s="39"/>
      <c r="AU75" s="39"/>
      <c r="AV75" s="39"/>
      <c r="AW75" s="39"/>
      <c r="AX75" s="39"/>
      <c r="AY75" s="39"/>
      <c r="AZ75" s="39"/>
      <c r="BA75" s="39"/>
      <c r="BB75" s="39"/>
      <c r="BC75" s="39"/>
      <c r="BD75" s="39"/>
      <c r="BE75" s="39"/>
      <c r="BF75" s="39"/>
      <c r="BG75" s="39"/>
      <c r="BH75" s="39"/>
      <c r="BI75" s="39"/>
      <c r="BJ75" s="39"/>
      <c r="BK75" s="39"/>
      <c r="BL75" s="39"/>
      <c r="BM75" s="39"/>
      <c r="BN75" s="39"/>
      <c r="BO75" s="39"/>
      <c r="BP75" s="39"/>
      <c r="BQ75" s="39"/>
      <c r="BR75" s="39"/>
      <c r="BS75" s="39"/>
      <c r="BT75" s="39"/>
      <c r="BU75" s="39"/>
      <c r="BV75" s="39"/>
      <c r="BW75" s="39"/>
      <c r="BX75" s="39"/>
      <c r="BY75" s="39"/>
      <c r="BZ75" s="39"/>
      <c r="CA75" s="39"/>
      <c r="CB75" s="39"/>
    </row>
    <row r="76" spans="42:80" x14ac:dyDescent="0.25">
      <c r="AP76" s="39"/>
      <c r="AQ76" s="39"/>
      <c r="AR76" s="39"/>
      <c r="AS76" s="39"/>
      <c r="AT76" s="39"/>
      <c r="AU76" s="39"/>
      <c r="AV76" s="39"/>
      <c r="AW76" s="39"/>
      <c r="AX76" s="39"/>
      <c r="AY76" s="39"/>
      <c r="AZ76" s="39"/>
      <c r="BA76" s="39"/>
      <c r="BB76" s="39"/>
      <c r="BC76" s="39"/>
      <c r="BD76" s="39"/>
      <c r="BE76" s="39"/>
      <c r="BF76" s="39"/>
      <c r="BG76" s="39"/>
      <c r="BH76" s="39"/>
      <c r="BI76" s="39"/>
      <c r="BJ76" s="39"/>
      <c r="BK76" s="39"/>
      <c r="BL76" s="39"/>
      <c r="BM76" s="39"/>
      <c r="BN76" s="39"/>
      <c r="BO76" s="39"/>
      <c r="BP76" s="39"/>
      <c r="BQ76" s="39"/>
      <c r="BR76" s="39"/>
      <c r="BS76" s="39"/>
      <c r="BT76" s="39"/>
      <c r="BU76" s="39"/>
      <c r="BV76" s="39"/>
      <c r="BW76" s="39"/>
      <c r="BX76" s="39"/>
      <c r="BY76" s="39"/>
      <c r="BZ76" s="39"/>
      <c r="CA76" s="39"/>
      <c r="CB76" s="39"/>
    </row>
    <row r="77" spans="42:80" x14ac:dyDescent="0.25">
      <c r="AP77" s="39"/>
      <c r="AQ77" s="39"/>
      <c r="AR77" s="39"/>
      <c r="AS77" s="39"/>
      <c r="AT77" s="39"/>
      <c r="AU77" s="39"/>
      <c r="AV77" s="39"/>
      <c r="AW77" s="39"/>
      <c r="AX77" s="39"/>
      <c r="AY77" s="39"/>
      <c r="AZ77" s="39"/>
      <c r="BA77" s="39"/>
      <c r="BB77" s="39"/>
      <c r="BC77" s="39"/>
      <c r="BD77" s="39"/>
      <c r="BE77" s="39"/>
      <c r="BF77" s="39"/>
      <c r="BG77" s="39"/>
      <c r="BH77" s="39"/>
      <c r="BI77" s="39"/>
      <c r="BJ77" s="39"/>
      <c r="BK77" s="39"/>
      <c r="BL77" s="39"/>
      <c r="BM77" s="39"/>
      <c r="BN77" s="39"/>
      <c r="BO77" s="39"/>
      <c r="BP77" s="39"/>
      <c r="BQ77" s="39"/>
      <c r="BR77" s="39"/>
      <c r="BS77" s="39"/>
      <c r="BT77" s="39"/>
      <c r="BU77" s="39"/>
      <c r="BV77" s="39"/>
      <c r="BW77" s="39"/>
      <c r="BX77" s="39"/>
      <c r="BY77" s="39"/>
      <c r="BZ77" s="39"/>
      <c r="CA77" s="39"/>
      <c r="CB77" s="39"/>
    </row>
    <row r="78" spans="42:80" x14ac:dyDescent="0.25">
      <c r="AP78" s="39"/>
      <c r="AQ78" s="39"/>
      <c r="AR78" s="39"/>
      <c r="AS78" s="39"/>
      <c r="AT78" s="39"/>
      <c r="AU78" s="39"/>
      <c r="AV78" s="39"/>
      <c r="AW78" s="39"/>
      <c r="AX78" s="39"/>
      <c r="AY78" s="39"/>
      <c r="AZ78" s="39"/>
      <c r="BA78" s="39"/>
      <c r="BB78" s="39"/>
      <c r="BC78" s="39"/>
      <c r="BD78" s="39"/>
      <c r="BE78" s="39"/>
      <c r="BF78" s="39"/>
      <c r="BG78" s="39"/>
      <c r="BH78" s="39"/>
      <c r="BI78" s="39"/>
      <c r="BJ78" s="39"/>
      <c r="BK78" s="39"/>
      <c r="BL78" s="39"/>
      <c r="BM78" s="39"/>
      <c r="BN78" s="39"/>
      <c r="BO78" s="39"/>
      <c r="BP78" s="39"/>
      <c r="BQ78" s="39"/>
      <c r="BR78" s="39"/>
      <c r="BS78" s="39"/>
      <c r="BT78" s="39"/>
      <c r="BU78" s="39"/>
      <c r="BV78" s="39"/>
      <c r="BW78" s="39"/>
      <c r="BX78" s="39"/>
      <c r="BY78" s="39"/>
      <c r="BZ78" s="39"/>
      <c r="CA78" s="39"/>
      <c r="CB78" s="39"/>
    </row>
    <row r="79" spans="42:80" x14ac:dyDescent="0.25">
      <c r="AP79" s="39"/>
      <c r="AQ79" s="39"/>
      <c r="AR79" s="39"/>
      <c r="AS79" s="39"/>
      <c r="AT79" s="39"/>
      <c r="AU79" s="39"/>
      <c r="AV79" s="39"/>
      <c r="AW79" s="39"/>
      <c r="AX79" s="39"/>
      <c r="AY79" s="39"/>
      <c r="AZ79" s="39"/>
      <c r="BA79" s="39"/>
      <c r="BB79" s="39"/>
      <c r="BC79" s="39"/>
      <c r="BD79" s="39"/>
      <c r="BE79" s="39"/>
      <c r="BF79" s="39"/>
      <c r="BG79" s="39"/>
      <c r="BH79" s="39"/>
      <c r="BI79" s="39"/>
      <c r="BJ79" s="39"/>
      <c r="BK79" s="39"/>
      <c r="BL79" s="39"/>
      <c r="BM79" s="39"/>
      <c r="BN79" s="39"/>
      <c r="BO79" s="39"/>
      <c r="BP79" s="39"/>
      <c r="BQ79" s="39"/>
      <c r="BR79" s="39"/>
      <c r="BS79" s="39"/>
      <c r="BT79" s="39"/>
      <c r="BU79" s="39"/>
      <c r="BV79" s="39"/>
      <c r="BW79" s="39"/>
      <c r="BX79" s="39"/>
      <c r="BY79" s="39"/>
      <c r="BZ79" s="39"/>
      <c r="CA79" s="39"/>
      <c r="CB79" s="39"/>
    </row>
    <row r="80" spans="42:80" x14ac:dyDescent="0.25">
      <c r="AP80" s="39"/>
      <c r="AQ80" s="39"/>
      <c r="AR80" s="39"/>
      <c r="AS80" s="39"/>
      <c r="AT80" s="39"/>
      <c r="AU80" s="39"/>
      <c r="AV80" s="39"/>
      <c r="AW80" s="39"/>
      <c r="AX80" s="39"/>
      <c r="AY80" s="39"/>
      <c r="AZ80" s="39"/>
      <c r="BA80" s="39"/>
      <c r="BB80" s="39"/>
      <c r="BC80" s="39"/>
      <c r="BD80" s="39"/>
      <c r="BE80" s="39"/>
      <c r="BF80" s="39"/>
      <c r="BG80" s="39"/>
      <c r="BH80" s="39"/>
      <c r="BI80" s="39"/>
      <c r="BJ80" s="39"/>
      <c r="BK80" s="39"/>
      <c r="BL80" s="39"/>
      <c r="BM80" s="39"/>
      <c r="BN80" s="39"/>
      <c r="BO80" s="39"/>
      <c r="BP80" s="39"/>
      <c r="BQ80" s="39"/>
      <c r="BR80" s="39"/>
      <c r="BS80" s="39"/>
      <c r="BT80" s="39"/>
      <c r="BU80" s="39"/>
      <c r="BV80" s="39"/>
      <c r="BW80" s="39"/>
      <c r="BX80" s="39"/>
      <c r="BY80" s="39"/>
      <c r="BZ80" s="39"/>
      <c r="CA80" s="39"/>
      <c r="CB80" s="39"/>
    </row>
    <row r="81" spans="42:80" x14ac:dyDescent="0.25">
      <c r="AP81" s="39"/>
      <c r="AQ81" s="39"/>
      <c r="AR81" s="39"/>
      <c r="AS81" s="39"/>
      <c r="AT81" s="39"/>
      <c r="AU81" s="39"/>
      <c r="AV81" s="39"/>
      <c r="AW81" s="39"/>
      <c r="AX81" s="39"/>
      <c r="AY81" s="39"/>
      <c r="AZ81" s="39"/>
      <c r="BA81" s="39"/>
      <c r="BB81" s="39"/>
      <c r="BC81" s="39"/>
      <c r="BD81" s="39"/>
      <c r="BE81" s="39"/>
      <c r="BF81" s="39"/>
      <c r="BG81" s="39"/>
      <c r="BH81" s="39"/>
      <c r="BI81" s="39"/>
      <c r="BJ81" s="39"/>
      <c r="BK81" s="39"/>
      <c r="BL81" s="39"/>
      <c r="BM81" s="39"/>
      <c r="BN81" s="39"/>
      <c r="BO81" s="39"/>
      <c r="BP81" s="39"/>
      <c r="BQ81" s="39"/>
      <c r="BR81" s="39"/>
      <c r="BS81" s="39"/>
      <c r="BT81" s="39"/>
      <c r="BU81" s="39"/>
      <c r="BV81" s="39"/>
      <c r="BW81" s="39"/>
      <c r="BX81" s="39"/>
      <c r="BY81" s="39"/>
      <c r="BZ81" s="39"/>
      <c r="CA81" s="39"/>
      <c r="CB81" s="39"/>
    </row>
    <row r="82" spans="42:80" x14ac:dyDescent="0.25">
      <c r="AP82" s="39"/>
      <c r="AQ82" s="39"/>
      <c r="AR82" s="39"/>
      <c r="AS82" s="39"/>
      <c r="AT82" s="39"/>
      <c r="AU82" s="39"/>
      <c r="AV82" s="39"/>
      <c r="AW82" s="39"/>
      <c r="AX82" s="39"/>
      <c r="AY82" s="39"/>
      <c r="AZ82" s="39"/>
      <c r="BA82" s="39"/>
      <c r="BB82" s="39"/>
      <c r="BC82" s="39"/>
      <c r="BD82" s="39"/>
      <c r="BE82" s="39"/>
      <c r="BF82" s="39"/>
      <c r="BG82" s="39"/>
      <c r="BH82" s="39"/>
      <c r="BI82" s="39"/>
      <c r="BJ82" s="39"/>
      <c r="BK82" s="39"/>
      <c r="BL82" s="39"/>
      <c r="BM82" s="39"/>
      <c r="BN82" s="39"/>
      <c r="BO82" s="39"/>
      <c r="BP82" s="39"/>
      <c r="BQ82" s="39"/>
      <c r="BR82" s="39"/>
      <c r="BS82" s="39"/>
      <c r="BT82" s="39"/>
      <c r="BU82" s="39"/>
      <c r="BV82" s="39"/>
      <c r="BW82" s="39"/>
      <c r="BX82" s="39"/>
      <c r="BY82" s="39"/>
      <c r="BZ82" s="39"/>
      <c r="CA82" s="39"/>
      <c r="CB82" s="39"/>
    </row>
    <row r="83" spans="42:80" x14ac:dyDescent="0.25">
      <c r="AP83" s="39"/>
      <c r="AQ83" s="39"/>
      <c r="AR83" s="39"/>
      <c r="AS83" s="39"/>
      <c r="AT83" s="39"/>
      <c r="AU83" s="39"/>
      <c r="AV83" s="39"/>
      <c r="AW83" s="39"/>
      <c r="AX83" s="39"/>
      <c r="AY83" s="39"/>
      <c r="AZ83" s="39"/>
      <c r="BA83" s="39"/>
      <c r="BB83" s="39"/>
      <c r="BC83" s="39"/>
      <c r="BD83" s="39"/>
      <c r="BE83" s="39"/>
      <c r="BF83" s="39"/>
      <c r="BG83" s="39"/>
      <c r="BH83" s="39"/>
      <c r="BI83" s="39"/>
      <c r="BJ83" s="39"/>
      <c r="BK83" s="39"/>
      <c r="BL83" s="39"/>
      <c r="BM83" s="39"/>
      <c r="BN83" s="39"/>
      <c r="BO83" s="39"/>
      <c r="BP83" s="39"/>
      <c r="BQ83" s="39"/>
      <c r="BR83" s="39"/>
      <c r="BS83" s="39"/>
      <c r="BT83" s="39"/>
      <c r="BU83" s="39"/>
      <c r="BV83" s="39"/>
      <c r="BW83" s="39"/>
      <c r="BX83" s="39"/>
      <c r="BY83" s="39"/>
      <c r="BZ83" s="39"/>
      <c r="CA83" s="39"/>
      <c r="CB83" s="39"/>
    </row>
    <row r="84" spans="42:80" x14ac:dyDescent="0.25">
      <c r="AP84" s="39"/>
      <c r="AQ84" s="39"/>
      <c r="AR84" s="39"/>
      <c r="AS84" s="39"/>
      <c r="AT84" s="39"/>
      <c r="AU84" s="39"/>
      <c r="AV84" s="39"/>
      <c r="AW84" s="39"/>
      <c r="AX84" s="39"/>
      <c r="AY84" s="39"/>
      <c r="AZ84" s="39"/>
      <c r="BA84" s="39"/>
      <c r="BB84" s="39"/>
      <c r="BC84" s="39"/>
      <c r="BD84" s="39"/>
      <c r="BE84" s="39"/>
      <c r="BF84" s="39"/>
      <c r="BG84" s="39"/>
      <c r="BH84" s="39"/>
      <c r="BI84" s="39"/>
      <c r="BJ84" s="39"/>
      <c r="BK84" s="39"/>
      <c r="BL84" s="39"/>
      <c r="BM84" s="39"/>
      <c r="BN84" s="39"/>
      <c r="BO84" s="39"/>
      <c r="BP84" s="39"/>
      <c r="BQ84" s="39"/>
      <c r="BR84" s="39"/>
      <c r="BS84" s="39"/>
      <c r="BT84" s="39"/>
      <c r="BU84" s="39"/>
      <c r="BV84" s="39"/>
      <c r="BW84" s="39"/>
      <c r="BX84" s="39"/>
      <c r="BY84" s="39"/>
      <c r="BZ84" s="39"/>
      <c r="CA84" s="39"/>
      <c r="CB84" s="39"/>
    </row>
    <row r="85" spans="42:80" x14ac:dyDescent="0.25">
      <c r="AP85" s="39"/>
      <c r="AQ85" s="39"/>
      <c r="AR85" s="39"/>
      <c r="AS85" s="39"/>
      <c r="AT85" s="39"/>
      <c r="AU85" s="39"/>
      <c r="AV85" s="39"/>
      <c r="AW85" s="39"/>
      <c r="AX85" s="39"/>
      <c r="AY85" s="39"/>
      <c r="AZ85" s="39"/>
      <c r="BA85" s="39"/>
      <c r="BB85" s="39"/>
      <c r="BC85" s="39"/>
      <c r="BD85" s="39"/>
      <c r="BE85" s="39"/>
      <c r="BF85" s="39"/>
      <c r="BG85" s="39"/>
      <c r="BH85" s="39"/>
      <c r="BI85" s="39"/>
      <c r="BJ85" s="39"/>
      <c r="BK85" s="39"/>
      <c r="BL85" s="39"/>
      <c r="BM85" s="39"/>
      <c r="BN85" s="39"/>
      <c r="BO85" s="39"/>
      <c r="BP85" s="39"/>
      <c r="BQ85" s="39"/>
      <c r="BR85" s="39"/>
      <c r="BS85" s="39"/>
      <c r="BT85" s="39"/>
      <c r="BU85" s="39"/>
      <c r="BV85" s="39"/>
      <c r="BW85" s="39"/>
      <c r="BX85" s="39"/>
      <c r="BY85" s="39"/>
      <c r="BZ85" s="39"/>
      <c r="CA85" s="39"/>
      <c r="CB85" s="39"/>
    </row>
    <row r="86" spans="42:80" x14ac:dyDescent="0.25">
      <c r="AP86" s="39"/>
      <c r="AQ86" s="39"/>
      <c r="AR86" s="39"/>
      <c r="AS86" s="39"/>
      <c r="AT86" s="39"/>
      <c r="AU86" s="39"/>
      <c r="AV86" s="39"/>
      <c r="AW86" s="39"/>
      <c r="AX86" s="39"/>
      <c r="AY86" s="39"/>
      <c r="AZ86" s="39"/>
      <c r="BA86" s="39"/>
      <c r="BB86" s="39"/>
      <c r="BC86" s="39"/>
      <c r="BD86" s="39"/>
      <c r="BE86" s="39"/>
      <c r="BF86" s="39"/>
      <c r="BG86" s="39"/>
      <c r="BH86" s="39"/>
      <c r="BI86" s="39"/>
      <c r="BJ86" s="39"/>
      <c r="BK86" s="39"/>
      <c r="BL86" s="39"/>
      <c r="BM86" s="39"/>
      <c r="BN86" s="39"/>
      <c r="BO86" s="39"/>
      <c r="BP86" s="39"/>
      <c r="BQ86" s="39"/>
      <c r="BR86" s="39"/>
      <c r="BS86" s="39"/>
      <c r="BT86" s="39"/>
      <c r="BU86" s="39"/>
      <c r="BV86" s="39"/>
      <c r="BW86" s="39"/>
      <c r="BX86" s="39"/>
      <c r="BY86" s="39"/>
      <c r="BZ86" s="39"/>
      <c r="CA86" s="39"/>
      <c r="CB86" s="39"/>
    </row>
    <row r="87" spans="42:80" x14ac:dyDescent="0.25">
      <c r="AP87" s="39"/>
      <c r="AQ87" s="39"/>
      <c r="AR87" s="39"/>
      <c r="AS87" s="39"/>
      <c r="AT87" s="39"/>
      <c r="AU87" s="39"/>
      <c r="AV87" s="39"/>
      <c r="AW87" s="39"/>
      <c r="AX87" s="39"/>
      <c r="AY87" s="39"/>
      <c r="AZ87" s="39"/>
      <c r="BA87" s="39"/>
      <c r="BB87" s="39"/>
      <c r="BC87" s="39"/>
      <c r="BD87" s="39"/>
      <c r="BE87" s="39"/>
      <c r="BF87" s="39"/>
      <c r="BG87" s="39"/>
      <c r="BH87" s="39"/>
      <c r="BI87" s="39"/>
      <c r="BJ87" s="39"/>
      <c r="BK87" s="39"/>
      <c r="BL87" s="39"/>
      <c r="BM87" s="39"/>
      <c r="BN87" s="39"/>
      <c r="BO87" s="39"/>
      <c r="BP87" s="39"/>
      <c r="BQ87" s="39"/>
      <c r="BR87" s="39"/>
      <c r="BS87" s="39"/>
      <c r="BT87" s="39"/>
      <c r="BU87" s="39"/>
      <c r="BV87" s="39"/>
      <c r="BW87" s="39"/>
      <c r="BX87" s="39"/>
      <c r="BY87" s="39"/>
      <c r="BZ87" s="39"/>
      <c r="CA87" s="39"/>
      <c r="CB87" s="39"/>
    </row>
    <row r="88" spans="42:80" x14ac:dyDescent="0.25">
      <c r="AP88" s="39"/>
      <c r="AQ88" s="39"/>
      <c r="AR88" s="39"/>
      <c r="AS88" s="39"/>
      <c r="AT88" s="39"/>
      <c r="AU88" s="39"/>
      <c r="AV88" s="39"/>
      <c r="AW88" s="39"/>
      <c r="AX88" s="39"/>
      <c r="AY88" s="39"/>
      <c r="AZ88" s="39"/>
      <c r="BA88" s="39"/>
      <c r="BB88" s="39"/>
      <c r="BC88" s="39"/>
      <c r="BD88" s="39"/>
      <c r="BE88" s="39"/>
      <c r="BF88" s="39"/>
      <c r="BG88" s="39"/>
      <c r="BH88" s="39"/>
      <c r="BI88" s="39"/>
      <c r="BJ88" s="39"/>
      <c r="BK88" s="39"/>
      <c r="BL88" s="39"/>
      <c r="BM88" s="39"/>
      <c r="BN88" s="39"/>
      <c r="BO88" s="39"/>
      <c r="BP88" s="39"/>
      <c r="BQ88" s="39"/>
      <c r="BR88" s="39"/>
      <c r="BS88" s="39"/>
      <c r="BT88" s="39"/>
      <c r="BU88" s="39"/>
      <c r="BV88" s="39"/>
      <c r="BW88" s="39"/>
      <c r="BX88" s="39"/>
      <c r="BY88" s="39"/>
      <c r="BZ88" s="39"/>
      <c r="CA88" s="39"/>
      <c r="CB88" s="39"/>
    </row>
    <row r="89" spans="42:80" x14ac:dyDescent="0.25">
      <c r="AP89" s="39"/>
      <c r="AQ89" s="39"/>
      <c r="AR89" s="39"/>
      <c r="AS89" s="39"/>
      <c r="AT89" s="39"/>
      <c r="AU89" s="39"/>
      <c r="AV89" s="39"/>
      <c r="AW89" s="39"/>
      <c r="AX89" s="39"/>
      <c r="AY89" s="39"/>
      <c r="AZ89" s="39"/>
      <c r="BA89" s="39"/>
      <c r="BB89" s="39"/>
      <c r="BC89" s="39"/>
      <c r="BD89" s="39"/>
      <c r="BE89" s="39"/>
      <c r="BF89" s="39"/>
      <c r="BG89" s="39"/>
      <c r="BH89" s="39"/>
      <c r="BI89" s="39"/>
      <c r="BJ89" s="39"/>
      <c r="BK89" s="39"/>
      <c r="BL89" s="39"/>
      <c r="BM89" s="39"/>
      <c r="BN89" s="39"/>
      <c r="BO89" s="39"/>
      <c r="BP89" s="39"/>
      <c r="BQ89" s="39"/>
      <c r="BR89" s="39"/>
      <c r="BS89" s="39"/>
      <c r="BT89" s="39"/>
      <c r="BU89" s="39"/>
      <c r="BV89" s="39"/>
      <c r="BW89" s="39"/>
      <c r="BX89" s="39"/>
      <c r="BY89" s="39"/>
      <c r="BZ89" s="39"/>
      <c r="CA89" s="39"/>
      <c r="CB89" s="39"/>
    </row>
    <row r="90" spans="42:80" x14ac:dyDescent="0.25">
      <c r="AP90" s="39"/>
      <c r="AQ90" s="39"/>
      <c r="AR90" s="39"/>
      <c r="AS90" s="39"/>
      <c r="AT90" s="39"/>
      <c r="AU90" s="39"/>
      <c r="AV90" s="39"/>
      <c r="AW90" s="39"/>
      <c r="AX90" s="39"/>
      <c r="AY90" s="39"/>
      <c r="AZ90" s="39"/>
      <c r="BA90" s="39"/>
      <c r="BB90" s="39"/>
      <c r="BC90" s="39"/>
      <c r="BD90" s="39"/>
      <c r="BE90" s="39"/>
      <c r="BF90" s="39"/>
      <c r="BG90" s="39"/>
      <c r="BH90" s="39"/>
      <c r="BI90" s="39"/>
      <c r="BJ90" s="39"/>
      <c r="BK90" s="39"/>
      <c r="BL90" s="39"/>
      <c r="BM90" s="39"/>
      <c r="BN90" s="39"/>
      <c r="BO90" s="39"/>
      <c r="BP90" s="39"/>
      <c r="BQ90" s="39"/>
      <c r="BR90" s="39"/>
      <c r="BS90" s="39"/>
      <c r="BT90" s="39"/>
      <c r="BU90" s="39"/>
      <c r="BV90" s="39"/>
      <c r="BW90" s="39"/>
      <c r="BX90" s="39"/>
      <c r="BY90" s="39"/>
      <c r="BZ90" s="39"/>
      <c r="CA90" s="39"/>
      <c r="CB90" s="39"/>
    </row>
    <row r="91" spans="42:80" x14ac:dyDescent="0.25">
      <c r="AP91" s="39"/>
      <c r="AQ91" s="39"/>
      <c r="AR91" s="39"/>
      <c r="AS91" s="39"/>
      <c r="AT91" s="39"/>
      <c r="AU91" s="39"/>
      <c r="AV91" s="39"/>
      <c r="AW91" s="39"/>
      <c r="AX91" s="39"/>
      <c r="AY91" s="39"/>
      <c r="AZ91" s="39"/>
      <c r="BA91" s="39"/>
      <c r="BB91" s="39"/>
      <c r="BC91" s="39"/>
      <c r="BD91" s="39"/>
      <c r="BE91" s="39"/>
      <c r="BF91" s="39"/>
      <c r="BG91" s="39"/>
      <c r="BH91" s="39"/>
      <c r="BI91" s="39"/>
      <c r="BJ91" s="39"/>
      <c r="BK91" s="39"/>
      <c r="BL91" s="39"/>
      <c r="BM91" s="39"/>
      <c r="BN91" s="39"/>
      <c r="BO91" s="39"/>
      <c r="BP91" s="39"/>
      <c r="BQ91" s="39"/>
      <c r="BR91" s="39"/>
      <c r="BS91" s="39"/>
      <c r="BT91" s="39"/>
      <c r="BU91" s="39"/>
      <c r="BV91" s="39"/>
      <c r="BW91" s="39"/>
      <c r="BX91" s="39"/>
      <c r="BY91" s="39"/>
      <c r="BZ91" s="39"/>
      <c r="CA91" s="39"/>
      <c r="CB91" s="39"/>
    </row>
    <row r="92" spans="42:80" x14ac:dyDescent="0.25">
      <c r="AP92" s="39"/>
      <c r="AQ92" s="39"/>
      <c r="AR92" s="39"/>
      <c r="AS92" s="39"/>
      <c r="AT92" s="39"/>
      <c r="AU92" s="39"/>
      <c r="AV92" s="39"/>
      <c r="AW92" s="39"/>
      <c r="AX92" s="39"/>
      <c r="AY92" s="39"/>
      <c r="AZ92" s="39"/>
      <c r="BA92" s="39"/>
      <c r="BB92" s="39"/>
      <c r="BC92" s="39"/>
      <c r="BD92" s="39"/>
      <c r="BE92" s="39"/>
      <c r="BF92" s="39"/>
      <c r="BG92" s="39"/>
      <c r="BH92" s="39"/>
      <c r="BI92" s="39"/>
      <c r="BJ92" s="39"/>
      <c r="BK92" s="39"/>
      <c r="BL92" s="39"/>
      <c r="BM92" s="39"/>
      <c r="BN92" s="39"/>
      <c r="BO92" s="39"/>
      <c r="BP92" s="39"/>
      <c r="BQ92" s="39"/>
      <c r="BR92" s="39"/>
      <c r="BS92" s="39"/>
      <c r="BT92" s="39"/>
      <c r="BU92" s="39"/>
      <c r="BV92" s="39"/>
      <c r="BW92" s="39"/>
      <c r="BX92" s="39"/>
      <c r="BY92" s="39"/>
      <c r="BZ92" s="39"/>
      <c r="CA92" s="39"/>
      <c r="CB92" s="39"/>
    </row>
    <row r="93" spans="42:80" x14ac:dyDescent="0.25">
      <c r="AP93" s="39"/>
      <c r="AQ93" s="39"/>
      <c r="AR93" s="39"/>
      <c r="AS93" s="39"/>
      <c r="AT93" s="39"/>
      <c r="AU93" s="39"/>
      <c r="AV93" s="39"/>
      <c r="AW93" s="39"/>
      <c r="AX93" s="39"/>
      <c r="AY93" s="39"/>
      <c r="AZ93" s="39"/>
      <c r="BA93" s="39"/>
      <c r="BB93" s="39"/>
      <c r="BC93" s="39"/>
      <c r="BD93" s="39"/>
      <c r="BE93" s="39"/>
      <c r="BF93" s="39"/>
      <c r="BG93" s="39"/>
      <c r="BH93" s="39"/>
      <c r="BI93" s="39"/>
      <c r="BJ93" s="39"/>
      <c r="BK93" s="39"/>
      <c r="BL93" s="39"/>
      <c r="BM93" s="39"/>
      <c r="BN93" s="39"/>
      <c r="BO93" s="39"/>
      <c r="BP93" s="39"/>
      <c r="BQ93" s="39"/>
      <c r="BR93" s="39"/>
      <c r="BS93" s="39"/>
      <c r="BT93" s="39"/>
      <c r="BU93" s="39"/>
      <c r="BV93" s="39"/>
      <c r="BW93" s="39"/>
      <c r="BX93" s="39"/>
      <c r="BY93" s="39"/>
      <c r="BZ93" s="39"/>
      <c r="CA93" s="39"/>
      <c r="CB93" s="39"/>
    </row>
    <row r="94" spans="42:80" x14ac:dyDescent="0.25">
      <c r="AP94" s="39"/>
      <c r="AQ94" s="39"/>
      <c r="AR94" s="39"/>
      <c r="AS94" s="39"/>
      <c r="AT94" s="39"/>
      <c r="AU94" s="39"/>
      <c r="AV94" s="39"/>
      <c r="AW94" s="39"/>
      <c r="AX94" s="39"/>
      <c r="AY94" s="39"/>
      <c r="AZ94" s="39"/>
      <c r="BA94" s="39"/>
      <c r="BB94" s="39"/>
      <c r="BC94" s="39"/>
      <c r="BD94" s="39"/>
      <c r="BE94" s="39"/>
      <c r="BF94" s="39"/>
      <c r="BG94" s="39"/>
      <c r="BH94" s="39"/>
      <c r="BI94" s="39"/>
      <c r="BJ94" s="39"/>
      <c r="BK94" s="39"/>
      <c r="BL94" s="39"/>
      <c r="BM94" s="39"/>
      <c r="BN94" s="39"/>
      <c r="BO94" s="39"/>
      <c r="BP94" s="39"/>
      <c r="BQ94" s="39"/>
      <c r="BR94" s="39"/>
      <c r="BS94" s="39"/>
      <c r="BT94" s="39"/>
      <c r="BU94" s="39"/>
      <c r="BV94" s="39"/>
      <c r="BW94" s="39"/>
      <c r="BX94" s="39"/>
      <c r="BY94" s="39"/>
      <c r="BZ94" s="39"/>
      <c r="CA94" s="39"/>
      <c r="CB94" s="39"/>
    </row>
    <row r="95" spans="42:80" x14ac:dyDescent="0.25">
      <c r="AP95" s="39"/>
      <c r="AQ95" s="39"/>
      <c r="AR95" s="39"/>
      <c r="AS95" s="39"/>
      <c r="AT95" s="39"/>
      <c r="AU95" s="39"/>
      <c r="AV95" s="39"/>
      <c r="AW95" s="39"/>
      <c r="AX95" s="39"/>
      <c r="AY95" s="39"/>
      <c r="AZ95" s="39"/>
      <c r="BA95" s="39"/>
      <c r="BB95" s="39"/>
      <c r="BC95" s="39"/>
      <c r="BD95" s="39"/>
      <c r="BE95" s="39"/>
      <c r="BF95" s="39"/>
      <c r="BG95" s="39"/>
      <c r="BH95" s="39"/>
      <c r="BI95" s="39"/>
      <c r="BJ95" s="39"/>
      <c r="BK95" s="39"/>
      <c r="BL95" s="39"/>
      <c r="BM95" s="39"/>
      <c r="BN95" s="39"/>
      <c r="BO95" s="39"/>
      <c r="BP95" s="39"/>
      <c r="BQ95" s="39"/>
      <c r="BR95" s="39"/>
      <c r="BS95" s="39"/>
      <c r="BT95" s="39"/>
      <c r="BU95" s="39"/>
      <c r="BV95" s="39"/>
      <c r="BW95" s="39"/>
      <c r="BX95" s="39"/>
      <c r="BY95" s="39"/>
      <c r="BZ95" s="39"/>
      <c r="CA95" s="39"/>
      <c r="CB95" s="39"/>
    </row>
    <row r="96" spans="42:80" x14ac:dyDescent="0.25">
      <c r="AP96" s="39"/>
      <c r="AQ96" s="39"/>
      <c r="AR96" s="39"/>
      <c r="AS96" s="39"/>
      <c r="AT96" s="39"/>
      <c r="AU96" s="39"/>
      <c r="AV96" s="39"/>
      <c r="AW96" s="39"/>
      <c r="AX96" s="39"/>
      <c r="AY96" s="39"/>
      <c r="AZ96" s="39"/>
      <c r="BA96" s="39"/>
      <c r="BB96" s="39"/>
      <c r="BC96" s="39"/>
      <c r="BD96" s="39"/>
      <c r="BE96" s="39"/>
      <c r="BF96" s="39"/>
      <c r="BG96" s="39"/>
      <c r="BH96" s="39"/>
      <c r="BI96" s="39"/>
      <c r="BJ96" s="39"/>
      <c r="BK96" s="39"/>
      <c r="BL96" s="39"/>
      <c r="BM96" s="39"/>
      <c r="BN96" s="39"/>
      <c r="BO96" s="39"/>
      <c r="BP96" s="39"/>
      <c r="BQ96" s="39"/>
      <c r="BR96" s="39"/>
      <c r="BS96" s="39"/>
      <c r="BT96" s="39"/>
      <c r="BU96" s="39"/>
      <c r="BV96" s="39"/>
      <c r="BW96" s="39"/>
      <c r="BX96" s="39"/>
      <c r="BY96" s="39"/>
      <c r="BZ96" s="39"/>
      <c r="CA96" s="39"/>
      <c r="CB96" s="39"/>
    </row>
    <row r="97" spans="42:80" x14ac:dyDescent="0.25">
      <c r="AP97" s="39"/>
      <c r="AQ97" s="39"/>
      <c r="AR97" s="39"/>
      <c r="AS97" s="39"/>
      <c r="AT97" s="39"/>
      <c r="AU97" s="39"/>
      <c r="AV97" s="39"/>
      <c r="AW97" s="39"/>
      <c r="AX97" s="39"/>
      <c r="AY97" s="39"/>
      <c r="AZ97" s="39"/>
      <c r="BA97" s="39"/>
      <c r="BB97" s="39"/>
      <c r="BC97" s="39"/>
      <c r="BD97" s="39"/>
      <c r="BE97" s="39"/>
      <c r="BF97" s="39"/>
      <c r="BG97" s="39"/>
      <c r="BH97" s="39"/>
      <c r="BI97" s="39"/>
      <c r="BJ97" s="39"/>
      <c r="BK97" s="39"/>
      <c r="BL97" s="39"/>
      <c r="BM97" s="39"/>
      <c r="BN97" s="39"/>
      <c r="BO97" s="39"/>
      <c r="BP97" s="39"/>
      <c r="BQ97" s="39"/>
      <c r="BR97" s="39"/>
      <c r="BS97" s="39"/>
      <c r="BT97" s="39"/>
      <c r="BU97" s="39"/>
      <c r="BV97" s="39"/>
      <c r="BW97" s="39"/>
      <c r="BX97" s="39"/>
      <c r="BY97" s="39"/>
      <c r="BZ97" s="39"/>
      <c r="CA97" s="39"/>
      <c r="CB97" s="39"/>
    </row>
    <row r="98" spans="42:80" x14ac:dyDescent="0.25">
      <c r="AP98" s="39"/>
      <c r="AQ98" s="39"/>
      <c r="AR98" s="39"/>
      <c r="AS98" s="39"/>
      <c r="AT98" s="39"/>
      <c r="AU98" s="39"/>
      <c r="AV98" s="39"/>
      <c r="AW98" s="39"/>
      <c r="AX98" s="39"/>
      <c r="AY98" s="39"/>
      <c r="AZ98" s="39"/>
      <c r="BA98" s="39"/>
      <c r="BB98" s="39"/>
      <c r="BC98" s="39"/>
      <c r="BD98" s="39"/>
      <c r="BE98" s="39"/>
      <c r="BF98" s="39"/>
      <c r="BG98" s="39"/>
      <c r="BH98" s="39"/>
      <c r="BI98" s="39"/>
      <c r="BJ98" s="39"/>
      <c r="BK98" s="39"/>
      <c r="BL98" s="39"/>
      <c r="BM98" s="39"/>
      <c r="BN98" s="39"/>
      <c r="BO98" s="39"/>
      <c r="BP98" s="39"/>
      <c r="BQ98" s="39"/>
      <c r="BR98" s="39"/>
      <c r="BS98" s="39"/>
      <c r="BT98" s="39"/>
      <c r="BU98" s="39"/>
      <c r="BV98" s="39"/>
      <c r="BW98" s="39"/>
      <c r="BX98" s="39"/>
      <c r="BY98" s="39"/>
      <c r="BZ98" s="39"/>
      <c r="CA98" s="39"/>
      <c r="CB98" s="39"/>
    </row>
    <row r="99" spans="42:80" x14ac:dyDescent="0.25">
      <c r="AP99" s="39"/>
      <c r="AQ99" s="39"/>
      <c r="AR99" s="39"/>
      <c r="AS99" s="39"/>
      <c r="AT99" s="39"/>
      <c r="AU99" s="39"/>
      <c r="AV99" s="39"/>
      <c r="AW99" s="39"/>
      <c r="AX99" s="39"/>
      <c r="AY99" s="39"/>
      <c r="AZ99" s="39"/>
      <c r="BA99" s="39"/>
      <c r="BB99" s="39"/>
      <c r="BC99" s="39"/>
      <c r="BD99" s="39"/>
      <c r="BE99" s="39"/>
      <c r="BF99" s="39"/>
      <c r="BG99" s="39"/>
      <c r="BH99" s="39"/>
      <c r="BI99" s="39"/>
      <c r="BJ99" s="39"/>
      <c r="BK99" s="39"/>
      <c r="BL99" s="39"/>
      <c r="BM99" s="39"/>
      <c r="BN99" s="39"/>
      <c r="BO99" s="39"/>
      <c r="BP99" s="39"/>
      <c r="BQ99" s="39"/>
      <c r="BR99" s="39"/>
      <c r="BS99" s="39"/>
      <c r="BT99" s="39"/>
      <c r="BU99" s="39"/>
      <c r="BV99" s="39"/>
      <c r="BW99" s="39"/>
      <c r="BX99" s="39"/>
      <c r="BY99" s="39"/>
      <c r="BZ99" s="39"/>
      <c r="CA99" s="39"/>
      <c r="CB99" s="39"/>
    </row>
    <row r="100" spans="42:80" x14ac:dyDescent="0.25">
      <c r="AP100" s="39"/>
      <c r="AQ100" s="39"/>
      <c r="AR100" s="39"/>
      <c r="AS100" s="39"/>
      <c r="AT100" s="39"/>
      <c r="AU100" s="39"/>
      <c r="AV100" s="39"/>
      <c r="AW100" s="39"/>
      <c r="AX100" s="39"/>
      <c r="AY100" s="39"/>
      <c r="AZ100" s="39"/>
      <c r="BA100" s="39"/>
      <c r="BB100" s="39"/>
      <c r="BC100" s="39"/>
      <c r="BD100" s="39"/>
      <c r="BE100" s="39"/>
      <c r="BF100" s="39"/>
      <c r="BG100" s="39"/>
      <c r="BH100" s="39"/>
      <c r="BI100" s="39"/>
      <c r="BJ100" s="39"/>
      <c r="BK100" s="39"/>
      <c r="BL100" s="39"/>
      <c r="BM100" s="39"/>
      <c r="BN100" s="39"/>
      <c r="BO100" s="39"/>
      <c r="BP100" s="39"/>
      <c r="BQ100" s="39"/>
      <c r="BR100" s="39"/>
      <c r="BS100" s="39"/>
      <c r="BT100" s="39"/>
      <c r="BU100" s="39"/>
      <c r="BV100" s="39"/>
      <c r="BW100" s="39"/>
      <c r="BX100" s="39"/>
      <c r="BY100" s="39"/>
      <c r="BZ100" s="39"/>
      <c r="CA100" s="39"/>
      <c r="CB100" s="39"/>
    </row>
    <row r="101" spans="42:80" x14ac:dyDescent="0.25">
      <c r="AP101" s="39"/>
      <c r="AQ101" s="39"/>
      <c r="AR101" s="39"/>
      <c r="AS101" s="39"/>
      <c r="AT101" s="39"/>
      <c r="AU101" s="39"/>
      <c r="AV101" s="39"/>
      <c r="AW101" s="39"/>
      <c r="AX101" s="39"/>
      <c r="AY101" s="39"/>
      <c r="AZ101" s="39"/>
      <c r="BA101" s="39"/>
      <c r="BB101" s="39"/>
      <c r="BC101" s="39"/>
      <c r="BD101" s="39"/>
      <c r="BE101" s="39"/>
      <c r="BF101" s="39"/>
      <c r="BG101" s="39"/>
      <c r="BH101" s="39"/>
      <c r="BI101" s="39"/>
      <c r="BJ101" s="39"/>
      <c r="BK101" s="39"/>
      <c r="BL101" s="39"/>
      <c r="BM101" s="39"/>
      <c r="BN101" s="39"/>
      <c r="BO101" s="39"/>
      <c r="BP101" s="39"/>
      <c r="BQ101" s="39"/>
      <c r="BR101" s="39"/>
      <c r="BS101" s="39"/>
      <c r="BT101" s="39"/>
      <c r="BU101" s="39"/>
      <c r="BV101" s="39"/>
      <c r="BW101" s="39"/>
      <c r="BX101" s="39"/>
      <c r="BY101" s="39"/>
      <c r="BZ101" s="39"/>
      <c r="CA101" s="39"/>
      <c r="CB101" s="39"/>
    </row>
    <row r="102" spans="42:80" x14ac:dyDescent="0.25">
      <c r="AP102" s="39"/>
      <c r="AQ102" s="39"/>
      <c r="AR102" s="39"/>
      <c r="AS102" s="39"/>
      <c r="AT102" s="39"/>
      <c r="AU102" s="39"/>
      <c r="AV102" s="39"/>
      <c r="AW102" s="39"/>
      <c r="AX102" s="39"/>
      <c r="AY102" s="39"/>
      <c r="AZ102" s="39"/>
      <c r="BA102" s="39"/>
      <c r="BB102" s="39"/>
      <c r="BC102" s="39"/>
      <c r="BD102" s="39"/>
      <c r="BE102" s="39"/>
      <c r="BF102" s="39"/>
      <c r="BG102" s="39"/>
      <c r="BH102" s="39"/>
      <c r="BI102" s="39"/>
      <c r="BJ102" s="39"/>
      <c r="BK102" s="39"/>
      <c r="BL102" s="39"/>
      <c r="BM102" s="39"/>
      <c r="BN102" s="39"/>
      <c r="BO102" s="39"/>
      <c r="BP102" s="39"/>
      <c r="BQ102" s="39"/>
      <c r="BR102" s="39"/>
      <c r="BS102" s="39"/>
      <c r="BT102" s="39"/>
      <c r="BU102" s="39"/>
      <c r="BV102" s="39"/>
      <c r="BW102" s="39"/>
      <c r="BX102" s="39"/>
      <c r="BY102" s="39"/>
      <c r="BZ102" s="39"/>
      <c r="CA102" s="39"/>
      <c r="CB102" s="39"/>
    </row>
    <row r="1046985" ht="12.65" customHeight="1" x14ac:dyDescent="0.25"/>
    <row r="1046986" ht="12.65" customHeight="1" x14ac:dyDescent="0.25"/>
    <row r="1046987" ht="12.65" customHeight="1" x14ac:dyDescent="0.25"/>
    <row r="1046988" ht="12.65" customHeight="1" x14ac:dyDescent="0.25"/>
    <row r="1046989" ht="12.65" customHeight="1" x14ac:dyDescent="0.25"/>
    <row r="1046990" ht="12.65" customHeight="1" x14ac:dyDescent="0.25"/>
    <row r="1046991" ht="12.65" customHeight="1" x14ac:dyDescent="0.25"/>
    <row r="1046992" ht="12.65" customHeight="1" x14ac:dyDescent="0.25"/>
    <row r="1046993" ht="12.65" customHeight="1" x14ac:dyDescent="0.25"/>
    <row r="1046994" ht="12.65" customHeight="1" x14ac:dyDescent="0.25"/>
    <row r="1046995" ht="12.65" customHeight="1" x14ac:dyDescent="0.25"/>
    <row r="1046996" ht="12.65" customHeight="1" x14ac:dyDescent="0.25"/>
    <row r="1046997" ht="12.65" customHeight="1" x14ac:dyDescent="0.25"/>
    <row r="1046998" ht="12.65" customHeight="1" x14ac:dyDescent="0.25"/>
    <row r="1046999" ht="12.65" customHeight="1" x14ac:dyDescent="0.25"/>
    <row r="1047000" ht="12.65" customHeight="1" x14ac:dyDescent="0.25"/>
    <row r="1047001" ht="12.65" customHeight="1" x14ac:dyDescent="0.25"/>
    <row r="1047002" ht="12.65" customHeight="1" x14ac:dyDescent="0.25"/>
    <row r="1047003" ht="12.65" customHeight="1" x14ac:dyDescent="0.25"/>
    <row r="1047004" ht="12.65" customHeight="1" x14ac:dyDescent="0.25"/>
    <row r="1047005" ht="12.65" customHeight="1" x14ac:dyDescent="0.25"/>
    <row r="1047006" ht="12.65" customHeight="1" x14ac:dyDescent="0.25"/>
    <row r="1047007" ht="12.65" customHeight="1" x14ac:dyDescent="0.25"/>
    <row r="1047008" ht="12.65" customHeight="1" x14ac:dyDescent="0.25"/>
    <row r="1047009" ht="12.65" customHeight="1" x14ac:dyDescent="0.25"/>
    <row r="1047010" ht="12.65" customHeight="1" x14ac:dyDescent="0.25"/>
    <row r="1047011" ht="12.65" customHeight="1" x14ac:dyDescent="0.25"/>
    <row r="1047012" ht="12.65" customHeight="1" x14ac:dyDescent="0.25"/>
    <row r="1047013" ht="12.65" customHeight="1" x14ac:dyDescent="0.25"/>
    <row r="1047014" ht="12.65" customHeight="1" x14ac:dyDescent="0.25"/>
    <row r="1047015" ht="12.65" customHeight="1" x14ac:dyDescent="0.25"/>
    <row r="1047016" ht="12.65" customHeight="1" x14ac:dyDescent="0.25"/>
    <row r="1047017" ht="12.65" customHeight="1" x14ac:dyDescent="0.25"/>
    <row r="1047018" ht="12.65" customHeight="1" x14ac:dyDescent="0.25"/>
    <row r="1047019" ht="12.65" customHeight="1" x14ac:dyDescent="0.25"/>
    <row r="1047020" ht="12.65" customHeight="1" x14ac:dyDescent="0.25"/>
    <row r="1047021" ht="12.65" customHeight="1" x14ac:dyDescent="0.25"/>
    <row r="1047022" ht="12.65" customHeight="1" x14ac:dyDescent="0.25"/>
    <row r="1047023" ht="12.65" customHeight="1" x14ac:dyDescent="0.25"/>
    <row r="1047024" ht="12.65" customHeight="1" x14ac:dyDescent="0.25"/>
    <row r="1047025" ht="12.65" customHeight="1" x14ac:dyDescent="0.25"/>
    <row r="1047026" ht="12.65" customHeight="1" x14ac:dyDescent="0.25"/>
    <row r="1047027" ht="12.65" customHeight="1" x14ac:dyDescent="0.25"/>
    <row r="1047028" ht="12.65" customHeight="1" x14ac:dyDescent="0.25"/>
    <row r="1047029" ht="12.65" customHeight="1" x14ac:dyDescent="0.25"/>
    <row r="1047030" ht="12.65" customHeight="1" x14ac:dyDescent="0.25"/>
    <row r="1047031" ht="12.65" customHeight="1" x14ac:dyDescent="0.25"/>
    <row r="1047032" ht="12.65" customHeight="1" x14ac:dyDescent="0.25"/>
    <row r="1047033" ht="12.65" customHeight="1" x14ac:dyDescent="0.25"/>
    <row r="1047034" ht="12.65" customHeight="1" x14ac:dyDescent="0.25"/>
    <row r="1047035" ht="12.65" customHeight="1" x14ac:dyDescent="0.25"/>
    <row r="1047036" ht="12.65" customHeight="1" x14ac:dyDescent="0.25"/>
    <row r="1047037" ht="12.65" customHeight="1" x14ac:dyDescent="0.25"/>
    <row r="1047038" ht="12.65" customHeight="1" x14ac:dyDescent="0.25"/>
    <row r="1047039" ht="12.65" customHeight="1" x14ac:dyDescent="0.25"/>
    <row r="1047040" ht="12.65" customHeight="1" x14ac:dyDescent="0.25"/>
    <row r="1047041" ht="12.65" customHeight="1" x14ac:dyDescent="0.25"/>
    <row r="1047042" ht="12.65" customHeight="1" x14ac:dyDescent="0.25"/>
    <row r="1047043" ht="12.65" customHeight="1" x14ac:dyDescent="0.25"/>
    <row r="1047044" ht="12.65" customHeight="1" x14ac:dyDescent="0.25"/>
    <row r="1047045" ht="12.65" customHeight="1" x14ac:dyDescent="0.25"/>
    <row r="1047046" ht="12.65" customHeight="1" x14ac:dyDescent="0.25"/>
    <row r="1047047" ht="12.65" customHeight="1" x14ac:dyDescent="0.25"/>
    <row r="1047048" ht="12.65" customHeight="1" x14ac:dyDescent="0.25"/>
    <row r="1047049" ht="12.65" customHeight="1" x14ac:dyDescent="0.25"/>
    <row r="1047050" ht="12.65" customHeight="1" x14ac:dyDescent="0.25"/>
    <row r="1047051" ht="12.65" customHeight="1" x14ac:dyDescent="0.25"/>
    <row r="1047052" ht="12.65" customHeight="1" x14ac:dyDescent="0.25"/>
    <row r="1047053" ht="12.65" customHeight="1" x14ac:dyDescent="0.25"/>
    <row r="1047054" ht="12.65" customHeight="1" x14ac:dyDescent="0.25"/>
    <row r="1047055" ht="12.65" customHeight="1" x14ac:dyDescent="0.25"/>
    <row r="1047056" ht="12.65" customHeight="1" x14ac:dyDescent="0.25"/>
    <row r="1047057" ht="12.65" customHeight="1" x14ac:dyDescent="0.25"/>
    <row r="1047058" ht="12.65" customHeight="1" x14ac:dyDescent="0.25"/>
    <row r="1047059" ht="12.65" customHeight="1" x14ac:dyDescent="0.25"/>
    <row r="1047060" ht="12.65" customHeight="1" x14ac:dyDescent="0.25"/>
    <row r="1047061" ht="12.65" customHeight="1" x14ac:dyDescent="0.25"/>
    <row r="1047062" ht="12.65" customHeight="1" x14ac:dyDescent="0.25"/>
    <row r="1047063" ht="12.65" customHeight="1" x14ac:dyDescent="0.25"/>
    <row r="1047064" ht="12.65" customHeight="1" x14ac:dyDescent="0.25"/>
    <row r="1047065" ht="12.65" customHeight="1" x14ac:dyDescent="0.25"/>
    <row r="1047066" ht="12.65" customHeight="1" x14ac:dyDescent="0.25"/>
    <row r="1047067" ht="12.65" customHeight="1" x14ac:dyDescent="0.25"/>
    <row r="1047068" ht="12.65" customHeight="1" x14ac:dyDescent="0.25"/>
    <row r="1047069" ht="12.65" customHeight="1" x14ac:dyDescent="0.25"/>
    <row r="1047070" ht="12.65" customHeight="1" x14ac:dyDescent="0.25"/>
    <row r="1047071" ht="12.65" customHeight="1" x14ac:dyDescent="0.25"/>
    <row r="1047072" ht="12.65" customHeight="1" x14ac:dyDescent="0.25"/>
    <row r="1047073" ht="12.65" customHeight="1" x14ac:dyDescent="0.25"/>
    <row r="1047074" ht="12.65" customHeight="1" x14ac:dyDescent="0.25"/>
    <row r="1047075" ht="12.65" customHeight="1" x14ac:dyDescent="0.25"/>
    <row r="1047076" ht="12.65" customHeight="1" x14ac:dyDescent="0.25"/>
    <row r="1047077" ht="12.65" customHeight="1" x14ac:dyDescent="0.25"/>
    <row r="1047078" ht="12.65" customHeight="1" x14ac:dyDescent="0.25"/>
    <row r="1047079" ht="12.65" customHeight="1" x14ac:dyDescent="0.25"/>
    <row r="1047080" ht="12.65" customHeight="1" x14ac:dyDescent="0.25"/>
    <row r="1047081" ht="12.65" customHeight="1" x14ac:dyDescent="0.25"/>
    <row r="1047082" ht="12.65" customHeight="1" x14ac:dyDescent="0.25"/>
    <row r="1047083" ht="12.65" customHeight="1" x14ac:dyDescent="0.25"/>
    <row r="1047084" ht="12.65" customHeight="1" x14ac:dyDescent="0.25"/>
    <row r="1047085" ht="12.65" customHeight="1" x14ac:dyDescent="0.25"/>
    <row r="1047086" ht="12.65" customHeight="1" x14ac:dyDescent="0.25"/>
    <row r="1047087" ht="12.65" customHeight="1" x14ac:dyDescent="0.25"/>
    <row r="1047088" ht="12.65" customHeight="1" x14ac:dyDescent="0.25"/>
    <row r="1047089" ht="12.65" customHeight="1" x14ac:dyDescent="0.25"/>
    <row r="1047090" ht="12.65" customHeight="1" x14ac:dyDescent="0.25"/>
    <row r="1047091" ht="12.65" customHeight="1" x14ac:dyDescent="0.25"/>
    <row r="1047092" ht="12.65" customHeight="1" x14ac:dyDescent="0.25"/>
    <row r="1047093" ht="12.65" customHeight="1" x14ac:dyDescent="0.25"/>
    <row r="1047094" ht="12.65" customHeight="1" x14ac:dyDescent="0.25"/>
    <row r="1047095" ht="12.65" customHeight="1" x14ac:dyDescent="0.25"/>
    <row r="1047096" ht="12.65" customHeight="1" x14ac:dyDescent="0.25"/>
    <row r="1047097" ht="12.65" customHeight="1" x14ac:dyDescent="0.25"/>
    <row r="1047098" ht="12.65" customHeight="1" x14ac:dyDescent="0.25"/>
    <row r="1047099" ht="12.65" customHeight="1" x14ac:dyDescent="0.25"/>
    <row r="1047100" ht="12.65" customHeight="1" x14ac:dyDescent="0.25"/>
    <row r="1047101" ht="12.65" customHeight="1" x14ac:dyDescent="0.25"/>
    <row r="1047102" ht="12.65" customHeight="1" x14ac:dyDescent="0.25"/>
    <row r="1047103" ht="12.65" customHeight="1" x14ac:dyDescent="0.25"/>
    <row r="1047104" ht="12.65" customHeight="1" x14ac:dyDescent="0.25"/>
    <row r="1047105" ht="12.65" customHeight="1" x14ac:dyDescent="0.25"/>
    <row r="1047106" ht="12.65" customHeight="1" x14ac:dyDescent="0.25"/>
    <row r="1047107" ht="12.65" customHeight="1" x14ac:dyDescent="0.25"/>
    <row r="1047108" ht="12.65" customHeight="1" x14ac:dyDescent="0.25"/>
    <row r="1047109" ht="12.65" customHeight="1" x14ac:dyDescent="0.25"/>
    <row r="1047110" ht="12.65" customHeight="1" x14ac:dyDescent="0.25"/>
    <row r="1047111" ht="12.65" customHeight="1" x14ac:dyDescent="0.25"/>
    <row r="1047112" ht="12.65" customHeight="1" x14ac:dyDescent="0.25"/>
    <row r="1047113" ht="12.65" customHeight="1" x14ac:dyDescent="0.25"/>
    <row r="1047114" ht="12.65" customHeight="1" x14ac:dyDescent="0.25"/>
    <row r="1047115" ht="12.65" customHeight="1" x14ac:dyDescent="0.25"/>
    <row r="1047116" ht="12.65" customHeight="1" x14ac:dyDescent="0.25"/>
    <row r="1047117" ht="12.65" customHeight="1" x14ac:dyDescent="0.25"/>
    <row r="1047118" ht="12.65" customHeight="1" x14ac:dyDescent="0.25"/>
    <row r="1047119" ht="12.65" customHeight="1" x14ac:dyDescent="0.25"/>
    <row r="1047120" ht="12.65" customHeight="1" x14ac:dyDescent="0.25"/>
    <row r="1047121" ht="12.65" customHeight="1" x14ac:dyDescent="0.25"/>
    <row r="1047122" ht="12.65" customHeight="1" x14ac:dyDescent="0.25"/>
    <row r="1047123" ht="12.65" customHeight="1" x14ac:dyDescent="0.25"/>
    <row r="1047124" ht="12.65" customHeight="1" x14ac:dyDescent="0.25"/>
    <row r="1047125" ht="12.65" customHeight="1" x14ac:dyDescent="0.25"/>
    <row r="1047126" ht="12.65" customHeight="1" x14ac:dyDescent="0.25"/>
    <row r="1047127" ht="12.65" customHeight="1" x14ac:dyDescent="0.25"/>
    <row r="1047128" ht="12.65" customHeight="1" x14ac:dyDescent="0.25"/>
    <row r="1047129" ht="12.65" customHeight="1" x14ac:dyDescent="0.25"/>
    <row r="1047130" ht="12.65" customHeight="1" x14ac:dyDescent="0.25"/>
    <row r="1047131" ht="12.65" customHeight="1" x14ac:dyDescent="0.25"/>
    <row r="1047132" ht="12.65" customHeight="1" x14ac:dyDescent="0.25"/>
    <row r="1047133" ht="12.65" customHeight="1" x14ac:dyDescent="0.25"/>
    <row r="1047134" ht="12.65" customHeight="1" x14ac:dyDescent="0.25"/>
    <row r="1047135" ht="12.65" customHeight="1" x14ac:dyDescent="0.25"/>
    <row r="1047136" ht="12.65" customHeight="1" x14ac:dyDescent="0.25"/>
    <row r="1047137" ht="12.65" customHeight="1" x14ac:dyDescent="0.25"/>
    <row r="1047138" ht="12.65" customHeight="1" x14ac:dyDescent="0.25"/>
    <row r="1047139" ht="12.65" customHeight="1" x14ac:dyDescent="0.25"/>
    <row r="1047140" ht="12.65" customHeight="1" x14ac:dyDescent="0.25"/>
    <row r="1047141" ht="12.65" customHeight="1" x14ac:dyDescent="0.25"/>
    <row r="1047142" ht="12.65" customHeight="1" x14ac:dyDescent="0.25"/>
    <row r="1047143" ht="12.65" customHeight="1" x14ac:dyDescent="0.25"/>
    <row r="1047144" ht="12.65" customHeight="1" x14ac:dyDescent="0.25"/>
    <row r="1047145" ht="12.65" customHeight="1" x14ac:dyDescent="0.25"/>
    <row r="1047146" ht="12.65" customHeight="1" x14ac:dyDescent="0.25"/>
    <row r="1047147" ht="12.65" customHeight="1" x14ac:dyDescent="0.25"/>
    <row r="1047148" ht="12.65" customHeight="1" x14ac:dyDescent="0.25"/>
    <row r="1047149" ht="12.65" customHeight="1" x14ac:dyDescent="0.25"/>
    <row r="1047150" ht="12.65" customHeight="1" x14ac:dyDescent="0.25"/>
    <row r="1047151" ht="12.65" customHeight="1" x14ac:dyDescent="0.25"/>
    <row r="1047152" ht="12.65" customHeight="1" x14ac:dyDescent="0.25"/>
    <row r="1047153" ht="12.65" customHeight="1" x14ac:dyDescent="0.25"/>
    <row r="1047154" ht="12.65" customHeight="1" x14ac:dyDescent="0.25"/>
    <row r="1047155" ht="12.65" customHeight="1" x14ac:dyDescent="0.25"/>
    <row r="1047156" ht="12.65" customHeight="1" x14ac:dyDescent="0.25"/>
    <row r="1047157" ht="12.65" customHeight="1" x14ac:dyDescent="0.25"/>
    <row r="1047158" ht="12.65" customHeight="1" x14ac:dyDescent="0.25"/>
    <row r="1047159" ht="12.65" customHeight="1" x14ac:dyDescent="0.25"/>
    <row r="1047160" ht="12.65" customHeight="1" x14ac:dyDescent="0.25"/>
    <row r="1047161" ht="12.65" customHeight="1" x14ac:dyDescent="0.25"/>
    <row r="1047162" ht="12.65" customHeight="1" x14ac:dyDescent="0.25"/>
    <row r="1047163" ht="12.65" customHeight="1" x14ac:dyDescent="0.25"/>
    <row r="1047164" ht="12.65" customHeight="1" x14ac:dyDescent="0.25"/>
    <row r="1047165" ht="12.65" customHeight="1" x14ac:dyDescent="0.25"/>
    <row r="1047166" ht="12.65" customHeight="1" x14ac:dyDescent="0.25"/>
    <row r="1047167" ht="12.65" customHeight="1" x14ac:dyDescent="0.25"/>
    <row r="1047168" ht="12.65" customHeight="1" x14ac:dyDescent="0.25"/>
    <row r="1047169" ht="12.65" customHeight="1" x14ac:dyDescent="0.25"/>
    <row r="1047170" ht="12.65" customHeight="1" x14ac:dyDescent="0.25"/>
    <row r="1047171" ht="12.65" customHeight="1" x14ac:dyDescent="0.25"/>
    <row r="1047172" ht="12.65" customHeight="1" x14ac:dyDescent="0.25"/>
    <row r="1047173" ht="12.65" customHeight="1" x14ac:dyDescent="0.25"/>
    <row r="1047174" ht="12.65" customHeight="1" x14ac:dyDescent="0.25"/>
    <row r="1047175" ht="12.65" customHeight="1" x14ac:dyDescent="0.25"/>
    <row r="1047176" ht="12.65" customHeight="1" x14ac:dyDescent="0.25"/>
    <row r="1047177" ht="12.65" customHeight="1" x14ac:dyDescent="0.25"/>
    <row r="1047178" ht="12.65" customHeight="1" x14ac:dyDescent="0.25"/>
    <row r="1047179" ht="12.65" customHeight="1" x14ac:dyDescent="0.25"/>
    <row r="1047180" ht="12.65" customHeight="1" x14ac:dyDescent="0.25"/>
    <row r="1047181" ht="12.65" customHeight="1" x14ac:dyDescent="0.25"/>
    <row r="1047182" ht="12.65" customHeight="1" x14ac:dyDescent="0.25"/>
    <row r="1047183" ht="12.65" customHeight="1" x14ac:dyDescent="0.25"/>
    <row r="1047184" ht="12.65" customHeight="1" x14ac:dyDescent="0.25"/>
    <row r="1047185" ht="12.65" customHeight="1" x14ac:dyDescent="0.25"/>
    <row r="1047186" ht="12.65" customHeight="1" x14ac:dyDescent="0.25"/>
    <row r="1047187" ht="12.65" customHeight="1" x14ac:dyDescent="0.25"/>
    <row r="1047188" ht="12.65" customHeight="1" x14ac:dyDescent="0.25"/>
    <row r="1047189" ht="12.65" customHeight="1" x14ac:dyDescent="0.25"/>
    <row r="1047190" ht="12.65" customHeight="1" x14ac:dyDescent="0.25"/>
    <row r="1047191" ht="12.65" customHeight="1" x14ac:dyDescent="0.25"/>
    <row r="1047192" ht="12.65" customHeight="1" x14ac:dyDescent="0.25"/>
    <row r="1047193" ht="12.65" customHeight="1" x14ac:dyDescent="0.25"/>
    <row r="1047194" ht="12.65" customHeight="1" x14ac:dyDescent="0.25"/>
    <row r="1047195" ht="12.65" customHeight="1" x14ac:dyDescent="0.25"/>
    <row r="1047196" ht="12.65" customHeight="1" x14ac:dyDescent="0.25"/>
    <row r="1047197" ht="12.65" customHeight="1" x14ac:dyDescent="0.25"/>
    <row r="1047198" ht="12.65" customHeight="1" x14ac:dyDescent="0.25"/>
    <row r="1047199" ht="12.65" customHeight="1" x14ac:dyDescent="0.25"/>
    <row r="1047200" ht="12.65" customHeight="1" x14ac:dyDescent="0.25"/>
    <row r="1047201" ht="12.65" customHeight="1" x14ac:dyDescent="0.25"/>
    <row r="1047202" ht="12.65" customHeight="1" x14ac:dyDescent="0.25"/>
    <row r="1047203" ht="12.65" customHeight="1" x14ac:dyDescent="0.25"/>
    <row r="1047204" ht="12.65" customHeight="1" x14ac:dyDescent="0.25"/>
    <row r="1047205" ht="12.65" customHeight="1" x14ac:dyDescent="0.25"/>
    <row r="1047206" ht="12.65" customHeight="1" x14ac:dyDescent="0.25"/>
    <row r="1047207" ht="12.65" customHeight="1" x14ac:dyDescent="0.25"/>
    <row r="1047208" ht="12.65" customHeight="1" x14ac:dyDescent="0.25"/>
    <row r="1047209" ht="12.65" customHeight="1" x14ac:dyDescent="0.25"/>
    <row r="1047210" ht="12.65" customHeight="1" x14ac:dyDescent="0.25"/>
    <row r="1047211" ht="12.65" customHeight="1" x14ac:dyDescent="0.25"/>
    <row r="1047212" ht="12.65" customHeight="1" x14ac:dyDescent="0.25"/>
    <row r="1047213" ht="12.65" customHeight="1" x14ac:dyDescent="0.25"/>
    <row r="1047214" ht="12.65" customHeight="1" x14ac:dyDescent="0.25"/>
    <row r="1047215" ht="12.65" customHeight="1" x14ac:dyDescent="0.25"/>
    <row r="1047216" ht="12.65" customHeight="1" x14ac:dyDescent="0.25"/>
    <row r="1047217" ht="12.65" customHeight="1" x14ac:dyDescent="0.25"/>
    <row r="1047218" ht="12.65" customHeight="1" x14ac:dyDescent="0.25"/>
    <row r="1047219" ht="12.65" customHeight="1" x14ac:dyDescent="0.25"/>
    <row r="1047220" ht="12.65" customHeight="1" x14ac:dyDescent="0.25"/>
    <row r="1047221" ht="12.65" customHeight="1" x14ac:dyDescent="0.25"/>
    <row r="1047222" ht="12.65" customHeight="1" x14ac:dyDescent="0.25"/>
    <row r="1047223" ht="12.65" customHeight="1" x14ac:dyDescent="0.25"/>
    <row r="1047224" ht="12.65" customHeight="1" x14ac:dyDescent="0.25"/>
    <row r="1047225" ht="12.65" customHeight="1" x14ac:dyDescent="0.25"/>
    <row r="1047226" ht="12.65" customHeight="1" x14ac:dyDescent="0.25"/>
    <row r="1047227" ht="12.65" customHeight="1" x14ac:dyDescent="0.25"/>
    <row r="1047228" ht="12.65" customHeight="1" x14ac:dyDescent="0.25"/>
    <row r="1047229" ht="12.65" customHeight="1" x14ac:dyDescent="0.25"/>
    <row r="1047230" ht="12.65" customHeight="1" x14ac:dyDescent="0.25"/>
    <row r="1047231" ht="12.65" customHeight="1" x14ac:dyDescent="0.25"/>
    <row r="1047232" ht="12.65" customHeight="1" x14ac:dyDescent="0.25"/>
    <row r="1047233" ht="12.65" customHeight="1" x14ac:dyDescent="0.25"/>
    <row r="1047234" ht="12.65" customHeight="1" x14ac:dyDescent="0.25"/>
    <row r="1047235" ht="12.65" customHeight="1" x14ac:dyDescent="0.25"/>
    <row r="1047236" ht="12.65" customHeight="1" x14ac:dyDescent="0.25"/>
    <row r="1047237" ht="12.65" customHeight="1" x14ac:dyDescent="0.25"/>
    <row r="1047238" ht="12.65" customHeight="1" x14ac:dyDescent="0.25"/>
    <row r="1047239" ht="12.65" customHeight="1" x14ac:dyDescent="0.25"/>
    <row r="1047240" ht="12.65" customHeight="1" x14ac:dyDescent="0.25"/>
    <row r="1047241" ht="12.65" customHeight="1" x14ac:dyDescent="0.25"/>
    <row r="1047242" ht="12.65" customHeight="1" x14ac:dyDescent="0.25"/>
    <row r="1047243" ht="12.65" customHeight="1" x14ac:dyDescent="0.25"/>
    <row r="1047244" ht="12.65" customHeight="1" x14ac:dyDescent="0.25"/>
    <row r="1047245" ht="12.65" customHeight="1" x14ac:dyDescent="0.25"/>
    <row r="1047246" ht="12.65" customHeight="1" x14ac:dyDescent="0.25"/>
    <row r="1047247" ht="12.65" customHeight="1" x14ac:dyDescent="0.25"/>
    <row r="1047248" ht="12.65" customHeight="1" x14ac:dyDescent="0.25"/>
    <row r="1047249" ht="12.65" customHeight="1" x14ac:dyDescent="0.25"/>
    <row r="1047250" ht="12.65" customHeight="1" x14ac:dyDescent="0.25"/>
    <row r="1047251" ht="12.65" customHeight="1" x14ac:dyDescent="0.25"/>
    <row r="1047252" ht="12.65" customHeight="1" x14ac:dyDescent="0.25"/>
    <row r="1047253" ht="12.65" customHeight="1" x14ac:dyDescent="0.25"/>
    <row r="1047254" ht="12.65" customHeight="1" x14ac:dyDescent="0.25"/>
    <row r="1047255" ht="12.65" customHeight="1" x14ac:dyDescent="0.25"/>
    <row r="1047256" ht="12.65" customHeight="1" x14ac:dyDescent="0.25"/>
    <row r="1047257" ht="12.65" customHeight="1" x14ac:dyDescent="0.25"/>
    <row r="1047258" ht="12.65" customHeight="1" x14ac:dyDescent="0.25"/>
    <row r="1047259" ht="12.65" customHeight="1" x14ac:dyDescent="0.25"/>
    <row r="1047260" ht="12.65" customHeight="1" x14ac:dyDescent="0.25"/>
    <row r="1047261" ht="12.65" customHeight="1" x14ac:dyDescent="0.25"/>
    <row r="1047262" ht="12.65" customHeight="1" x14ac:dyDescent="0.25"/>
    <row r="1047263" ht="12.65" customHeight="1" x14ac:dyDescent="0.25"/>
    <row r="1047264" ht="12.65" customHeight="1" x14ac:dyDescent="0.25"/>
    <row r="1047265" ht="12.65" customHeight="1" x14ac:dyDescent="0.25"/>
    <row r="1047266" ht="12.65" customHeight="1" x14ac:dyDescent="0.25"/>
    <row r="1047267" ht="12.65" customHeight="1" x14ac:dyDescent="0.25"/>
    <row r="1047268" ht="12.65" customHeight="1" x14ac:dyDescent="0.25"/>
    <row r="1047269" ht="12.65" customHeight="1" x14ac:dyDescent="0.25"/>
    <row r="1047270" ht="12.65" customHeight="1" x14ac:dyDescent="0.25"/>
    <row r="1047271" ht="12.65" customHeight="1" x14ac:dyDescent="0.25"/>
    <row r="1047272" ht="12.65" customHeight="1" x14ac:dyDescent="0.25"/>
    <row r="1047273" ht="12.65" customHeight="1" x14ac:dyDescent="0.25"/>
    <row r="1047274" ht="12.65" customHeight="1" x14ac:dyDescent="0.25"/>
    <row r="1047275" ht="12.65" customHeight="1" x14ac:dyDescent="0.25"/>
    <row r="1047276" ht="12.65" customHeight="1" x14ac:dyDescent="0.25"/>
    <row r="1047277" ht="12.65" customHeight="1" x14ac:dyDescent="0.25"/>
    <row r="1047278" ht="12.65" customHeight="1" x14ac:dyDescent="0.25"/>
    <row r="1047279" ht="12.65" customHeight="1" x14ac:dyDescent="0.25"/>
    <row r="1047280" ht="12.65" customHeight="1" x14ac:dyDescent="0.25"/>
    <row r="1047281" ht="12.65" customHeight="1" x14ac:dyDescent="0.25"/>
    <row r="1047282" ht="12.65" customHeight="1" x14ac:dyDescent="0.25"/>
    <row r="1047283" ht="12.65" customHeight="1" x14ac:dyDescent="0.25"/>
    <row r="1047284" ht="12.65" customHeight="1" x14ac:dyDescent="0.25"/>
    <row r="1047285" ht="12.65" customHeight="1" x14ac:dyDescent="0.25"/>
    <row r="1047286" ht="12.65" customHeight="1" x14ac:dyDescent="0.25"/>
    <row r="1047287" ht="12.65" customHeight="1" x14ac:dyDescent="0.25"/>
    <row r="1047288" ht="12.65" customHeight="1" x14ac:dyDescent="0.25"/>
    <row r="1047289" ht="12.65" customHeight="1" x14ac:dyDescent="0.25"/>
    <row r="1047290" ht="12.65" customHeight="1" x14ac:dyDescent="0.25"/>
    <row r="1047291" ht="12.65" customHeight="1" x14ac:dyDescent="0.25"/>
    <row r="1047292" ht="12.65" customHeight="1" x14ac:dyDescent="0.25"/>
    <row r="1047293" ht="12.65" customHeight="1" x14ac:dyDescent="0.25"/>
    <row r="1047294" ht="12.65" customHeight="1" x14ac:dyDescent="0.25"/>
    <row r="1047295" ht="12.65" customHeight="1" x14ac:dyDescent="0.25"/>
    <row r="1047296" ht="12.65" customHeight="1" x14ac:dyDescent="0.25"/>
    <row r="1047297" ht="12.65" customHeight="1" x14ac:dyDescent="0.25"/>
    <row r="1047298" ht="12.65" customHeight="1" x14ac:dyDescent="0.25"/>
    <row r="1047299" ht="12.65" customHeight="1" x14ac:dyDescent="0.25"/>
    <row r="1047300" ht="12.65" customHeight="1" x14ac:dyDescent="0.25"/>
    <row r="1047301" ht="12.65" customHeight="1" x14ac:dyDescent="0.25"/>
    <row r="1047302" ht="12.65" customHeight="1" x14ac:dyDescent="0.25"/>
    <row r="1047303" ht="12.65" customHeight="1" x14ac:dyDescent="0.25"/>
    <row r="1047304" ht="12.65" customHeight="1" x14ac:dyDescent="0.25"/>
    <row r="1047305" ht="12.65" customHeight="1" x14ac:dyDescent="0.25"/>
    <row r="1047306" ht="12.65" customHeight="1" x14ac:dyDescent="0.25"/>
    <row r="1047307" ht="12.65" customHeight="1" x14ac:dyDescent="0.25"/>
    <row r="1047308" ht="12.65" customHeight="1" x14ac:dyDescent="0.25"/>
    <row r="1047309" ht="12.65" customHeight="1" x14ac:dyDescent="0.25"/>
    <row r="1047310" ht="12.65" customHeight="1" x14ac:dyDescent="0.25"/>
    <row r="1047311" ht="12.65" customHeight="1" x14ac:dyDescent="0.25"/>
    <row r="1047312" ht="12.65" customHeight="1" x14ac:dyDescent="0.25"/>
    <row r="1047313" ht="12.65" customHeight="1" x14ac:dyDescent="0.25"/>
    <row r="1047314" ht="12.65" customHeight="1" x14ac:dyDescent="0.25"/>
    <row r="1047315" ht="12.65" customHeight="1" x14ac:dyDescent="0.25"/>
    <row r="1047316" ht="12.65" customHeight="1" x14ac:dyDescent="0.25"/>
    <row r="1047317" ht="12.65" customHeight="1" x14ac:dyDescent="0.25"/>
    <row r="1047318" ht="12.65" customHeight="1" x14ac:dyDescent="0.25"/>
    <row r="1047319" ht="12.65" customHeight="1" x14ac:dyDescent="0.25"/>
    <row r="1047320" ht="12.65" customHeight="1" x14ac:dyDescent="0.25"/>
    <row r="1047321" ht="12.65" customHeight="1" x14ac:dyDescent="0.25"/>
    <row r="1047322" ht="12.65" customHeight="1" x14ac:dyDescent="0.25"/>
    <row r="1047323" ht="12.65" customHeight="1" x14ac:dyDescent="0.25"/>
    <row r="1047324" ht="12.65" customHeight="1" x14ac:dyDescent="0.25"/>
    <row r="1047325" ht="12.65" customHeight="1" x14ac:dyDescent="0.25"/>
    <row r="1047326" ht="12.65" customHeight="1" x14ac:dyDescent="0.25"/>
    <row r="1047327" ht="12.65" customHeight="1" x14ac:dyDescent="0.25"/>
    <row r="1047328" ht="12.65" customHeight="1" x14ac:dyDescent="0.25"/>
    <row r="1047329" ht="12.65" customHeight="1" x14ac:dyDescent="0.25"/>
    <row r="1047330" ht="12.65" customHeight="1" x14ac:dyDescent="0.25"/>
    <row r="1047331" ht="12.65" customHeight="1" x14ac:dyDescent="0.25"/>
    <row r="1047332" ht="12.65" customHeight="1" x14ac:dyDescent="0.25"/>
    <row r="1047333" ht="12.65" customHeight="1" x14ac:dyDescent="0.25"/>
    <row r="1047334" ht="12.65" customHeight="1" x14ac:dyDescent="0.25"/>
    <row r="1047335" ht="12.65" customHeight="1" x14ac:dyDescent="0.25"/>
    <row r="1047336" ht="12.65" customHeight="1" x14ac:dyDescent="0.25"/>
    <row r="1047337" ht="12.65" customHeight="1" x14ac:dyDescent="0.25"/>
    <row r="1047338" ht="12.65" customHeight="1" x14ac:dyDescent="0.25"/>
    <row r="1047339" ht="12.65" customHeight="1" x14ac:dyDescent="0.25"/>
    <row r="1047340" ht="12.65" customHeight="1" x14ac:dyDescent="0.25"/>
    <row r="1047341" ht="12.65" customHeight="1" x14ac:dyDescent="0.25"/>
    <row r="1047342" ht="12.65" customHeight="1" x14ac:dyDescent="0.25"/>
    <row r="1047343" ht="12.65" customHeight="1" x14ac:dyDescent="0.25"/>
    <row r="1047344" ht="12.65" customHeight="1" x14ac:dyDescent="0.25"/>
    <row r="1047345" ht="12.65" customHeight="1" x14ac:dyDescent="0.25"/>
    <row r="1047346" ht="12.65" customHeight="1" x14ac:dyDescent="0.25"/>
    <row r="1047347" ht="12.65" customHeight="1" x14ac:dyDescent="0.25"/>
    <row r="1047348" ht="12.65" customHeight="1" x14ac:dyDescent="0.25"/>
    <row r="1047349" ht="12.65" customHeight="1" x14ac:dyDescent="0.25"/>
    <row r="1047350" ht="12.65" customHeight="1" x14ac:dyDescent="0.25"/>
    <row r="1047351" ht="12.65" customHeight="1" x14ac:dyDescent="0.25"/>
    <row r="1047352" ht="12.65" customHeight="1" x14ac:dyDescent="0.25"/>
    <row r="1047353" ht="12.65" customHeight="1" x14ac:dyDescent="0.25"/>
    <row r="1047354" ht="12.65" customHeight="1" x14ac:dyDescent="0.25"/>
    <row r="1047355" ht="12.65" customHeight="1" x14ac:dyDescent="0.25"/>
    <row r="1047356" ht="12.65" customHeight="1" x14ac:dyDescent="0.25"/>
    <row r="1047357" ht="12.65" customHeight="1" x14ac:dyDescent="0.25"/>
    <row r="1047358" ht="12.65" customHeight="1" x14ac:dyDescent="0.25"/>
    <row r="1047359" ht="12.65" customHeight="1" x14ac:dyDescent="0.25"/>
    <row r="1047360" ht="12.65" customHeight="1" x14ac:dyDescent="0.25"/>
    <row r="1047361" ht="12.65" customHeight="1" x14ac:dyDescent="0.25"/>
    <row r="1047362" ht="12.65" customHeight="1" x14ac:dyDescent="0.25"/>
    <row r="1047363" ht="12.65" customHeight="1" x14ac:dyDescent="0.25"/>
    <row r="1047364" ht="12.65" customHeight="1" x14ac:dyDescent="0.25"/>
    <row r="1047365" ht="12.65" customHeight="1" x14ac:dyDescent="0.25"/>
    <row r="1047366" ht="12.65" customHeight="1" x14ac:dyDescent="0.25"/>
    <row r="1047367" ht="12.65" customHeight="1" x14ac:dyDescent="0.25"/>
    <row r="1047368" ht="12.65" customHeight="1" x14ac:dyDescent="0.25"/>
    <row r="1047369" ht="12.65" customHeight="1" x14ac:dyDescent="0.25"/>
    <row r="1047370" ht="12.65" customHeight="1" x14ac:dyDescent="0.25"/>
    <row r="1047371" ht="12.65" customHeight="1" x14ac:dyDescent="0.25"/>
    <row r="1047372" ht="12.65" customHeight="1" x14ac:dyDescent="0.25"/>
    <row r="1047373" ht="12.65" customHeight="1" x14ac:dyDescent="0.25"/>
    <row r="1047374" ht="12.65" customHeight="1" x14ac:dyDescent="0.25"/>
    <row r="1047375" ht="12.65" customHeight="1" x14ac:dyDescent="0.25"/>
    <row r="1047376" ht="12.65" customHeight="1" x14ac:dyDescent="0.25"/>
    <row r="1047377" ht="12.65" customHeight="1" x14ac:dyDescent="0.25"/>
    <row r="1047378" ht="12.65" customHeight="1" x14ac:dyDescent="0.25"/>
    <row r="1047379" ht="12.65" customHeight="1" x14ac:dyDescent="0.25"/>
    <row r="1047380" ht="12.65" customHeight="1" x14ac:dyDescent="0.25"/>
    <row r="1047381" ht="12.65" customHeight="1" x14ac:dyDescent="0.25"/>
    <row r="1047382" ht="12.65" customHeight="1" x14ac:dyDescent="0.25"/>
    <row r="1047383" ht="12.65" customHeight="1" x14ac:dyDescent="0.25"/>
    <row r="1047384" ht="12.65" customHeight="1" x14ac:dyDescent="0.25"/>
    <row r="1047385" ht="12.65" customHeight="1" x14ac:dyDescent="0.25"/>
    <row r="1047386" ht="12.65" customHeight="1" x14ac:dyDescent="0.25"/>
    <row r="1047387" ht="12.65" customHeight="1" x14ac:dyDescent="0.25"/>
    <row r="1047388" ht="12.65" customHeight="1" x14ac:dyDescent="0.25"/>
    <row r="1047389" ht="12.65" customHeight="1" x14ac:dyDescent="0.25"/>
    <row r="1047390" ht="12.65" customHeight="1" x14ac:dyDescent="0.25"/>
    <row r="1047391" ht="12.65" customHeight="1" x14ac:dyDescent="0.25"/>
    <row r="1047392" ht="12.65" customHeight="1" x14ac:dyDescent="0.25"/>
    <row r="1047393" ht="12.65" customHeight="1" x14ac:dyDescent="0.25"/>
    <row r="1047394" ht="12.65" customHeight="1" x14ac:dyDescent="0.25"/>
    <row r="1047395" ht="12.65" customHeight="1" x14ac:dyDescent="0.25"/>
    <row r="1047396" ht="12.65" customHeight="1" x14ac:dyDescent="0.25"/>
    <row r="1047397" ht="12.65" customHeight="1" x14ac:dyDescent="0.25"/>
    <row r="1047398" ht="12.65" customHeight="1" x14ac:dyDescent="0.25"/>
    <row r="1047399" ht="12.65" customHeight="1" x14ac:dyDescent="0.25"/>
    <row r="1047400" ht="12.65" customHeight="1" x14ac:dyDescent="0.25"/>
    <row r="1047401" ht="12.65" customHeight="1" x14ac:dyDescent="0.25"/>
    <row r="1047402" ht="12.65" customHeight="1" x14ac:dyDescent="0.25"/>
    <row r="1047403" ht="12.65" customHeight="1" x14ac:dyDescent="0.25"/>
    <row r="1047404" ht="12.65" customHeight="1" x14ac:dyDescent="0.25"/>
    <row r="1047405" ht="12.65" customHeight="1" x14ac:dyDescent="0.25"/>
    <row r="1047406" ht="12.65" customHeight="1" x14ac:dyDescent="0.25"/>
    <row r="1047407" ht="12.65" customHeight="1" x14ac:dyDescent="0.25"/>
    <row r="1047408" ht="12.65" customHeight="1" x14ac:dyDescent="0.25"/>
    <row r="1047409" ht="12.65" customHeight="1" x14ac:dyDescent="0.25"/>
    <row r="1047410" ht="12.65" customHeight="1" x14ac:dyDescent="0.25"/>
    <row r="1047411" ht="12.65" customHeight="1" x14ac:dyDescent="0.25"/>
    <row r="1047412" ht="12.65" customHeight="1" x14ac:dyDescent="0.25"/>
    <row r="1047413" ht="12.65" customHeight="1" x14ac:dyDescent="0.25"/>
    <row r="1047414" ht="12.65" customHeight="1" x14ac:dyDescent="0.25"/>
    <row r="1047415" ht="12.65" customHeight="1" x14ac:dyDescent="0.25"/>
    <row r="1047416" ht="12.65" customHeight="1" x14ac:dyDescent="0.25"/>
    <row r="1047417" ht="12.65" customHeight="1" x14ac:dyDescent="0.25"/>
    <row r="1047418" ht="12.65" customHeight="1" x14ac:dyDescent="0.25"/>
    <row r="1047419" ht="12.65" customHeight="1" x14ac:dyDescent="0.25"/>
    <row r="1047420" ht="12.65" customHeight="1" x14ac:dyDescent="0.25"/>
    <row r="1047421" ht="12.65" customHeight="1" x14ac:dyDescent="0.25"/>
    <row r="1047422" ht="12.65" customHeight="1" x14ac:dyDescent="0.25"/>
    <row r="1047423" ht="12.65" customHeight="1" x14ac:dyDescent="0.25"/>
    <row r="1047424" ht="12.65" customHeight="1" x14ac:dyDescent="0.25"/>
    <row r="1047425" ht="12.65" customHeight="1" x14ac:dyDescent="0.25"/>
    <row r="1047426" ht="12.65" customHeight="1" x14ac:dyDescent="0.25"/>
    <row r="1047427" ht="12.65" customHeight="1" x14ac:dyDescent="0.25"/>
    <row r="1047428" ht="12.65" customHeight="1" x14ac:dyDescent="0.25"/>
    <row r="1047429" ht="12.65" customHeight="1" x14ac:dyDescent="0.25"/>
    <row r="1047430" ht="12.65" customHeight="1" x14ac:dyDescent="0.25"/>
    <row r="1047431" ht="12.65" customHeight="1" x14ac:dyDescent="0.25"/>
    <row r="1047432" ht="12.65" customHeight="1" x14ac:dyDescent="0.25"/>
    <row r="1047433" ht="12.65" customHeight="1" x14ac:dyDescent="0.25"/>
    <row r="1047434" ht="12.65" customHeight="1" x14ac:dyDescent="0.25"/>
    <row r="1047435" ht="12.65" customHeight="1" x14ac:dyDescent="0.25"/>
    <row r="1047436" ht="12.65" customHeight="1" x14ac:dyDescent="0.25"/>
    <row r="1047437" ht="12.65" customHeight="1" x14ac:dyDescent="0.25"/>
    <row r="1047438" ht="12.65" customHeight="1" x14ac:dyDescent="0.25"/>
    <row r="1047439" ht="12.65" customHeight="1" x14ac:dyDescent="0.25"/>
    <row r="1047440" ht="12.65" customHeight="1" x14ac:dyDescent="0.25"/>
    <row r="1047441" ht="12.65" customHeight="1" x14ac:dyDescent="0.25"/>
    <row r="1047442" ht="12.65" customHeight="1" x14ac:dyDescent="0.25"/>
    <row r="1047443" ht="12.65" customHeight="1" x14ac:dyDescent="0.25"/>
    <row r="1047444" ht="12.65" customHeight="1" x14ac:dyDescent="0.25"/>
    <row r="1047445" ht="12.65" customHeight="1" x14ac:dyDescent="0.25"/>
    <row r="1047446" ht="12.65" customHeight="1" x14ac:dyDescent="0.25"/>
    <row r="1047447" ht="12.65" customHeight="1" x14ac:dyDescent="0.25"/>
    <row r="1047448" ht="12.65" customHeight="1" x14ac:dyDescent="0.25"/>
    <row r="1047449" ht="12.65" customHeight="1" x14ac:dyDescent="0.25"/>
    <row r="1047450" ht="12.65" customHeight="1" x14ac:dyDescent="0.25"/>
    <row r="1047451" ht="12.65" customHeight="1" x14ac:dyDescent="0.25"/>
    <row r="1047452" ht="12.65" customHeight="1" x14ac:dyDescent="0.25"/>
    <row r="1047453" ht="12.65" customHeight="1" x14ac:dyDescent="0.25"/>
    <row r="1047454" ht="12.65" customHeight="1" x14ac:dyDescent="0.25"/>
    <row r="1047455" ht="12.65" customHeight="1" x14ac:dyDescent="0.25"/>
    <row r="1047456" ht="12.65" customHeight="1" x14ac:dyDescent="0.25"/>
    <row r="1047457" ht="12.65" customHeight="1" x14ac:dyDescent="0.25"/>
    <row r="1047458" ht="12.65" customHeight="1" x14ac:dyDescent="0.25"/>
    <row r="1047459" ht="12.65" customHeight="1" x14ac:dyDescent="0.25"/>
    <row r="1047460" ht="12.65" customHeight="1" x14ac:dyDescent="0.25"/>
    <row r="1047461" ht="12.65" customHeight="1" x14ac:dyDescent="0.25"/>
    <row r="1047462" ht="12.65" customHeight="1" x14ac:dyDescent="0.25"/>
    <row r="1047463" ht="12.65" customHeight="1" x14ac:dyDescent="0.25"/>
    <row r="1047464" ht="12.65" customHeight="1" x14ac:dyDescent="0.25"/>
    <row r="1047465" ht="12.65" customHeight="1" x14ac:dyDescent="0.25"/>
    <row r="1047466" ht="12.65" customHeight="1" x14ac:dyDescent="0.25"/>
    <row r="1047467" ht="12.65" customHeight="1" x14ac:dyDescent="0.25"/>
    <row r="1047468" ht="12.65" customHeight="1" x14ac:dyDescent="0.25"/>
    <row r="1047469" ht="12.65" customHeight="1" x14ac:dyDescent="0.25"/>
    <row r="1047470" ht="12.65" customHeight="1" x14ac:dyDescent="0.25"/>
    <row r="1047471" ht="12.65" customHeight="1" x14ac:dyDescent="0.25"/>
    <row r="1047472" ht="12.65" customHeight="1" x14ac:dyDescent="0.25"/>
    <row r="1047473" ht="12.65" customHeight="1" x14ac:dyDescent="0.25"/>
    <row r="1047474" ht="12.65" customHeight="1" x14ac:dyDescent="0.25"/>
    <row r="1047475" ht="12.65" customHeight="1" x14ac:dyDescent="0.25"/>
    <row r="1047476" ht="12.65" customHeight="1" x14ac:dyDescent="0.25"/>
    <row r="1047477" ht="12.65" customHeight="1" x14ac:dyDescent="0.25"/>
    <row r="1047478" ht="12.65" customHeight="1" x14ac:dyDescent="0.25"/>
    <row r="1047479" ht="12.65" customHeight="1" x14ac:dyDescent="0.25"/>
    <row r="1047480" ht="12.65" customHeight="1" x14ac:dyDescent="0.25"/>
    <row r="1047481" ht="12.65" customHeight="1" x14ac:dyDescent="0.25"/>
    <row r="1047482" ht="12.65" customHeight="1" x14ac:dyDescent="0.25"/>
    <row r="1047483" ht="12.65" customHeight="1" x14ac:dyDescent="0.25"/>
    <row r="1047484" ht="12.65" customHeight="1" x14ac:dyDescent="0.25"/>
    <row r="1047485" ht="12.65" customHeight="1" x14ac:dyDescent="0.25"/>
    <row r="1047486" ht="12.65" customHeight="1" x14ac:dyDescent="0.25"/>
    <row r="1047487" ht="12.65" customHeight="1" x14ac:dyDescent="0.25"/>
    <row r="1047488" ht="12.65" customHeight="1" x14ac:dyDescent="0.25"/>
    <row r="1047489" ht="12.65" customHeight="1" x14ac:dyDescent="0.25"/>
    <row r="1047490" ht="12.65" customHeight="1" x14ac:dyDescent="0.25"/>
    <row r="1047491" ht="12.65" customHeight="1" x14ac:dyDescent="0.25"/>
    <row r="1047492" ht="12.65" customHeight="1" x14ac:dyDescent="0.25"/>
    <row r="1047493" ht="12.65" customHeight="1" x14ac:dyDescent="0.25"/>
    <row r="1047494" ht="12.65" customHeight="1" x14ac:dyDescent="0.25"/>
    <row r="1047495" ht="12.65" customHeight="1" x14ac:dyDescent="0.25"/>
    <row r="1047496" ht="12.65" customHeight="1" x14ac:dyDescent="0.25"/>
    <row r="1047497" ht="12.65" customHeight="1" x14ac:dyDescent="0.25"/>
    <row r="1047498" ht="12.65" customHeight="1" x14ac:dyDescent="0.25"/>
    <row r="1047499" ht="12.65" customHeight="1" x14ac:dyDescent="0.25"/>
    <row r="1047500" ht="12.65" customHeight="1" x14ac:dyDescent="0.25"/>
    <row r="1047501" ht="12.65" customHeight="1" x14ac:dyDescent="0.25"/>
    <row r="1047502" ht="12.65" customHeight="1" x14ac:dyDescent="0.25"/>
    <row r="1047503" ht="12.65" customHeight="1" x14ac:dyDescent="0.25"/>
    <row r="1047504" ht="12.65" customHeight="1" x14ac:dyDescent="0.25"/>
    <row r="1047505" ht="12.65" customHeight="1" x14ac:dyDescent="0.25"/>
    <row r="1047506" ht="12.65" customHeight="1" x14ac:dyDescent="0.25"/>
    <row r="1047507" ht="12.65" customHeight="1" x14ac:dyDescent="0.25"/>
    <row r="1047508" ht="12.65" customHeight="1" x14ac:dyDescent="0.25"/>
    <row r="1047509" ht="12.65" customHeight="1" x14ac:dyDescent="0.25"/>
    <row r="1047510" ht="12.65" customHeight="1" x14ac:dyDescent="0.25"/>
    <row r="1047511" ht="12.65" customHeight="1" x14ac:dyDescent="0.25"/>
    <row r="1047512" ht="12.65" customHeight="1" x14ac:dyDescent="0.25"/>
    <row r="1047513" ht="12.65" customHeight="1" x14ac:dyDescent="0.25"/>
    <row r="1047514" ht="12.65" customHeight="1" x14ac:dyDescent="0.25"/>
    <row r="1047515" ht="12.65" customHeight="1" x14ac:dyDescent="0.25"/>
    <row r="1047516" ht="12.65" customHeight="1" x14ac:dyDescent="0.25"/>
    <row r="1047517" ht="12.65" customHeight="1" x14ac:dyDescent="0.25"/>
    <row r="1047518" ht="12.65" customHeight="1" x14ac:dyDescent="0.25"/>
    <row r="1047519" ht="12.65" customHeight="1" x14ac:dyDescent="0.25"/>
    <row r="1047520" ht="12.65" customHeight="1" x14ac:dyDescent="0.25"/>
    <row r="1047521" ht="12.65" customHeight="1" x14ac:dyDescent="0.25"/>
    <row r="1047522" ht="12.65" customHeight="1" x14ac:dyDescent="0.25"/>
    <row r="1047523" ht="12.65" customHeight="1" x14ac:dyDescent="0.25"/>
    <row r="1047524" ht="12.65" customHeight="1" x14ac:dyDescent="0.25"/>
    <row r="1047525" ht="12.65" customHeight="1" x14ac:dyDescent="0.25"/>
    <row r="1047526" ht="12.65" customHeight="1" x14ac:dyDescent="0.25"/>
    <row r="1047527" ht="12.65" customHeight="1" x14ac:dyDescent="0.25"/>
    <row r="1047528" ht="12.65" customHeight="1" x14ac:dyDescent="0.25"/>
    <row r="1047529" ht="12.65" customHeight="1" x14ac:dyDescent="0.25"/>
    <row r="1047530" ht="12.65" customHeight="1" x14ac:dyDescent="0.25"/>
    <row r="1047531" ht="12.65" customHeight="1" x14ac:dyDescent="0.25"/>
    <row r="1047532" ht="12.65" customHeight="1" x14ac:dyDescent="0.25"/>
    <row r="1047533" ht="12.65" customHeight="1" x14ac:dyDescent="0.25"/>
    <row r="1047534" ht="12.65" customHeight="1" x14ac:dyDescent="0.25"/>
    <row r="1047535" ht="12.65" customHeight="1" x14ac:dyDescent="0.25"/>
    <row r="1047536" ht="12.65" customHeight="1" x14ac:dyDescent="0.25"/>
    <row r="1047537" ht="12.65" customHeight="1" x14ac:dyDescent="0.25"/>
    <row r="1047538" ht="12.65" customHeight="1" x14ac:dyDescent="0.25"/>
    <row r="1047539" ht="12.65" customHeight="1" x14ac:dyDescent="0.25"/>
    <row r="1047540" ht="12.65" customHeight="1" x14ac:dyDescent="0.25"/>
    <row r="1047541" ht="12.65" customHeight="1" x14ac:dyDescent="0.25"/>
    <row r="1047542" ht="12.65" customHeight="1" x14ac:dyDescent="0.25"/>
    <row r="1047543" ht="12.65" customHeight="1" x14ac:dyDescent="0.25"/>
    <row r="1047544" ht="12.65" customHeight="1" x14ac:dyDescent="0.25"/>
    <row r="1047545" ht="12.65" customHeight="1" x14ac:dyDescent="0.25"/>
    <row r="1047546" ht="12.65" customHeight="1" x14ac:dyDescent="0.25"/>
    <row r="1047547" ht="12.65" customHeight="1" x14ac:dyDescent="0.25"/>
    <row r="1047548" ht="12.65" customHeight="1" x14ac:dyDescent="0.25"/>
    <row r="1047549" ht="12.65" customHeight="1" x14ac:dyDescent="0.25"/>
    <row r="1047550" ht="12.65" customHeight="1" x14ac:dyDescent="0.25"/>
    <row r="1047551" ht="12.65" customHeight="1" x14ac:dyDescent="0.25"/>
    <row r="1047552" ht="12.65" customHeight="1" x14ac:dyDescent="0.25"/>
    <row r="1047553" ht="12.65" customHeight="1" x14ac:dyDescent="0.25"/>
    <row r="1047554" ht="12.65" customHeight="1" x14ac:dyDescent="0.25"/>
    <row r="1047555" ht="12.65" customHeight="1" x14ac:dyDescent="0.25"/>
    <row r="1047556" ht="12.65" customHeight="1" x14ac:dyDescent="0.25"/>
    <row r="1047557" ht="12.65" customHeight="1" x14ac:dyDescent="0.25"/>
    <row r="1047558" ht="12.65" customHeight="1" x14ac:dyDescent="0.25"/>
    <row r="1047559" ht="12.65" customHeight="1" x14ac:dyDescent="0.25"/>
    <row r="1047560" ht="12.65" customHeight="1" x14ac:dyDescent="0.25"/>
    <row r="1047561" ht="12.65" customHeight="1" x14ac:dyDescent="0.25"/>
    <row r="1047562" ht="12.65" customHeight="1" x14ac:dyDescent="0.25"/>
    <row r="1047563" ht="12.65" customHeight="1" x14ac:dyDescent="0.25"/>
    <row r="1047564" ht="12.65" customHeight="1" x14ac:dyDescent="0.25"/>
    <row r="1047565" ht="12.65" customHeight="1" x14ac:dyDescent="0.25"/>
    <row r="1047566" ht="12.65" customHeight="1" x14ac:dyDescent="0.25"/>
    <row r="1047567" ht="12.65" customHeight="1" x14ac:dyDescent="0.25"/>
    <row r="1047568" ht="12.65" customHeight="1" x14ac:dyDescent="0.25"/>
    <row r="1047569" ht="12.65" customHeight="1" x14ac:dyDescent="0.25"/>
    <row r="1047570" ht="12.65" customHeight="1" x14ac:dyDescent="0.25"/>
    <row r="1047571" ht="12.65" customHeight="1" x14ac:dyDescent="0.25"/>
    <row r="1047572" ht="12.65" customHeight="1" x14ac:dyDescent="0.25"/>
    <row r="1047573" ht="12.65" customHeight="1" x14ac:dyDescent="0.25"/>
    <row r="1047574" ht="12.65" customHeight="1" x14ac:dyDescent="0.25"/>
    <row r="1047575" ht="12.65" customHeight="1" x14ac:dyDescent="0.25"/>
    <row r="1047576" ht="12.65" customHeight="1" x14ac:dyDescent="0.25"/>
    <row r="1047577" ht="12.65" customHeight="1" x14ac:dyDescent="0.25"/>
    <row r="1047578" ht="12.65" customHeight="1" x14ac:dyDescent="0.25"/>
    <row r="1047579" ht="12.65" customHeight="1" x14ac:dyDescent="0.25"/>
    <row r="1047580" ht="12.65" customHeight="1" x14ac:dyDescent="0.25"/>
    <row r="1047581" ht="12.65" customHeight="1" x14ac:dyDescent="0.25"/>
    <row r="1047582" ht="12.65" customHeight="1" x14ac:dyDescent="0.25"/>
    <row r="1047583" ht="12.65" customHeight="1" x14ac:dyDescent="0.25"/>
    <row r="1047584" ht="12.65" customHeight="1" x14ac:dyDescent="0.25"/>
    <row r="1047585" ht="12.65" customHeight="1" x14ac:dyDescent="0.25"/>
    <row r="1047586" ht="12.65" customHeight="1" x14ac:dyDescent="0.25"/>
    <row r="1047587" ht="12.65" customHeight="1" x14ac:dyDescent="0.25"/>
    <row r="1047588" ht="12.65" customHeight="1" x14ac:dyDescent="0.25"/>
    <row r="1047589" ht="12.65" customHeight="1" x14ac:dyDescent="0.25"/>
    <row r="1047590" ht="12.65" customHeight="1" x14ac:dyDescent="0.25"/>
    <row r="1047591" ht="12.65" customHeight="1" x14ac:dyDescent="0.25"/>
    <row r="1047592" ht="12.65" customHeight="1" x14ac:dyDescent="0.25"/>
    <row r="1047593" ht="12.65" customHeight="1" x14ac:dyDescent="0.25"/>
    <row r="1047594" ht="12.65" customHeight="1" x14ac:dyDescent="0.25"/>
    <row r="1047595" ht="12.65" customHeight="1" x14ac:dyDescent="0.25"/>
    <row r="1047596" ht="12.65" customHeight="1" x14ac:dyDescent="0.25"/>
    <row r="1047597" ht="12.65" customHeight="1" x14ac:dyDescent="0.25"/>
    <row r="1047598" ht="12.65" customHeight="1" x14ac:dyDescent="0.25"/>
    <row r="1047599" ht="12.65" customHeight="1" x14ac:dyDescent="0.25"/>
    <row r="1047600" ht="12.65" customHeight="1" x14ac:dyDescent="0.25"/>
    <row r="1047601" ht="12.65" customHeight="1" x14ac:dyDescent="0.25"/>
    <row r="1047602" ht="12.65" customHeight="1" x14ac:dyDescent="0.25"/>
    <row r="1047603" ht="12.65" customHeight="1" x14ac:dyDescent="0.25"/>
    <row r="1047604" ht="12.65" customHeight="1" x14ac:dyDescent="0.25"/>
    <row r="1047605" ht="12.65" customHeight="1" x14ac:dyDescent="0.25"/>
    <row r="1047606" ht="12.65" customHeight="1" x14ac:dyDescent="0.25"/>
    <row r="1047607" ht="12.65" customHeight="1" x14ac:dyDescent="0.25"/>
    <row r="1047608" ht="12.65" customHeight="1" x14ac:dyDescent="0.25"/>
    <row r="1047609" ht="12.65" customHeight="1" x14ac:dyDescent="0.25"/>
    <row r="1047610" ht="12.65" customHeight="1" x14ac:dyDescent="0.25"/>
    <row r="1047611" ht="12.65" customHeight="1" x14ac:dyDescent="0.25"/>
    <row r="1047612" ht="12.65" customHeight="1" x14ac:dyDescent="0.25"/>
    <row r="1047613" ht="12.65" customHeight="1" x14ac:dyDescent="0.25"/>
    <row r="1047614" ht="12.65" customHeight="1" x14ac:dyDescent="0.25"/>
    <row r="1047615" ht="12.65" customHeight="1" x14ac:dyDescent="0.25"/>
    <row r="1047616" ht="12.65" customHeight="1" x14ac:dyDescent="0.25"/>
    <row r="1047617" ht="12.65" customHeight="1" x14ac:dyDescent="0.25"/>
    <row r="1047618" ht="12.65" customHeight="1" x14ac:dyDescent="0.25"/>
    <row r="1047619" ht="12.65" customHeight="1" x14ac:dyDescent="0.25"/>
    <row r="1047620" ht="12.65" customHeight="1" x14ac:dyDescent="0.25"/>
    <row r="1047621" ht="12.65" customHeight="1" x14ac:dyDescent="0.25"/>
    <row r="1047622" ht="12.65" customHeight="1" x14ac:dyDescent="0.25"/>
    <row r="1047623" ht="12.65" customHeight="1" x14ac:dyDescent="0.25"/>
    <row r="1047624" ht="12.65" customHeight="1" x14ac:dyDescent="0.25"/>
    <row r="1047625" ht="12.65" customHeight="1" x14ac:dyDescent="0.25"/>
    <row r="1047626" ht="12.65" customHeight="1" x14ac:dyDescent="0.25"/>
    <row r="1047627" ht="12.65" customHeight="1" x14ac:dyDescent="0.25"/>
    <row r="1047628" ht="12.65" customHeight="1" x14ac:dyDescent="0.25"/>
    <row r="1047629" ht="12.65" customHeight="1" x14ac:dyDescent="0.25"/>
    <row r="1047630" ht="12.65" customHeight="1" x14ac:dyDescent="0.25"/>
    <row r="1047631" ht="12.65" customHeight="1" x14ac:dyDescent="0.25"/>
    <row r="1047632" ht="12.65" customHeight="1" x14ac:dyDescent="0.25"/>
    <row r="1047633" ht="12.65" customHeight="1" x14ac:dyDescent="0.25"/>
    <row r="1047634" ht="12.65" customHeight="1" x14ac:dyDescent="0.25"/>
    <row r="1047635" ht="12.65" customHeight="1" x14ac:dyDescent="0.25"/>
    <row r="1047636" ht="12.65" customHeight="1" x14ac:dyDescent="0.25"/>
    <row r="1047637" ht="12.65" customHeight="1" x14ac:dyDescent="0.25"/>
    <row r="1047638" ht="12.65" customHeight="1" x14ac:dyDescent="0.25"/>
    <row r="1047639" ht="12.65" customHeight="1" x14ac:dyDescent="0.25"/>
    <row r="1047640" ht="12.65" customHeight="1" x14ac:dyDescent="0.25"/>
    <row r="1047641" ht="12.65" customHeight="1" x14ac:dyDescent="0.25"/>
    <row r="1047642" ht="12.65" customHeight="1" x14ac:dyDescent="0.25"/>
    <row r="1047643" ht="12.65" customHeight="1" x14ac:dyDescent="0.25"/>
    <row r="1047644" ht="12.65" customHeight="1" x14ac:dyDescent="0.25"/>
    <row r="1047645" ht="12.65" customHeight="1" x14ac:dyDescent="0.25"/>
    <row r="1047646" ht="12.65" customHeight="1" x14ac:dyDescent="0.25"/>
    <row r="1047647" ht="12.65" customHeight="1" x14ac:dyDescent="0.25"/>
    <row r="1047648" ht="12.65" customHeight="1" x14ac:dyDescent="0.25"/>
    <row r="1047649" ht="12.65" customHeight="1" x14ac:dyDescent="0.25"/>
    <row r="1047650" ht="12.65" customHeight="1" x14ac:dyDescent="0.25"/>
    <row r="1047651" ht="12.65" customHeight="1" x14ac:dyDescent="0.25"/>
    <row r="1047652" ht="12.65" customHeight="1" x14ac:dyDescent="0.25"/>
    <row r="1047653" ht="12.65" customHeight="1" x14ac:dyDescent="0.25"/>
    <row r="1047654" ht="12.65" customHeight="1" x14ac:dyDescent="0.25"/>
    <row r="1047655" ht="12.65" customHeight="1" x14ac:dyDescent="0.25"/>
    <row r="1047656" ht="12.65" customHeight="1" x14ac:dyDescent="0.25"/>
    <row r="1047657" ht="12.65" customHeight="1" x14ac:dyDescent="0.25"/>
    <row r="1047658" ht="12.65" customHeight="1" x14ac:dyDescent="0.25"/>
    <row r="1047659" ht="12.65" customHeight="1" x14ac:dyDescent="0.25"/>
    <row r="1047660" ht="12.65" customHeight="1" x14ac:dyDescent="0.25"/>
    <row r="1047661" ht="12.65" customHeight="1" x14ac:dyDescent="0.25"/>
    <row r="1047662" ht="12.65" customHeight="1" x14ac:dyDescent="0.25"/>
    <row r="1047663" ht="12.65" customHeight="1" x14ac:dyDescent="0.25"/>
    <row r="1047664" ht="12.65" customHeight="1" x14ac:dyDescent="0.25"/>
    <row r="1047665" ht="12.65" customHeight="1" x14ac:dyDescent="0.25"/>
    <row r="1047666" ht="12.65" customHeight="1" x14ac:dyDescent="0.25"/>
    <row r="1047667" ht="12.65" customHeight="1" x14ac:dyDescent="0.25"/>
    <row r="1047668" ht="12.65" customHeight="1" x14ac:dyDescent="0.25"/>
    <row r="1047669" ht="12.65" customHeight="1" x14ac:dyDescent="0.25"/>
    <row r="1047670" ht="12.65" customHeight="1" x14ac:dyDescent="0.25"/>
    <row r="1047671" ht="12.65" customHeight="1" x14ac:dyDescent="0.25"/>
    <row r="1047672" ht="12.65" customHeight="1" x14ac:dyDescent="0.25"/>
    <row r="1047673" ht="12.65" customHeight="1" x14ac:dyDescent="0.25"/>
    <row r="1047674" ht="12.65" customHeight="1" x14ac:dyDescent="0.25"/>
    <row r="1047675" ht="12.65" customHeight="1" x14ac:dyDescent="0.25"/>
    <row r="1047676" ht="12.65" customHeight="1" x14ac:dyDescent="0.25"/>
    <row r="1047677" ht="12.65" customHeight="1" x14ac:dyDescent="0.25"/>
    <row r="1047678" ht="12.65" customHeight="1" x14ac:dyDescent="0.25"/>
    <row r="1047679" ht="12.65" customHeight="1" x14ac:dyDescent="0.25"/>
    <row r="1047680" ht="12.65" customHeight="1" x14ac:dyDescent="0.25"/>
    <row r="1047681" ht="12.65" customHeight="1" x14ac:dyDescent="0.25"/>
    <row r="1047682" ht="12.65" customHeight="1" x14ac:dyDescent="0.25"/>
    <row r="1047683" ht="12.65" customHeight="1" x14ac:dyDescent="0.25"/>
    <row r="1047684" ht="12.65" customHeight="1" x14ac:dyDescent="0.25"/>
    <row r="1047685" ht="12.65" customHeight="1" x14ac:dyDescent="0.25"/>
    <row r="1047686" ht="12.65" customHeight="1" x14ac:dyDescent="0.25"/>
    <row r="1047687" ht="12.65" customHeight="1" x14ac:dyDescent="0.25"/>
    <row r="1047688" ht="12.65" customHeight="1" x14ac:dyDescent="0.25"/>
    <row r="1047689" ht="12.65" customHeight="1" x14ac:dyDescent="0.25"/>
    <row r="1047690" ht="12.65" customHeight="1" x14ac:dyDescent="0.25"/>
    <row r="1047691" ht="12.65" customHeight="1" x14ac:dyDescent="0.25"/>
    <row r="1047692" ht="12.65" customHeight="1" x14ac:dyDescent="0.25"/>
    <row r="1047693" ht="12.65" customHeight="1" x14ac:dyDescent="0.25"/>
    <row r="1047694" ht="12.65" customHeight="1" x14ac:dyDescent="0.25"/>
    <row r="1047695" ht="12.65" customHeight="1" x14ac:dyDescent="0.25"/>
    <row r="1047696" ht="12.65" customHeight="1" x14ac:dyDescent="0.25"/>
    <row r="1047697" ht="12.65" customHeight="1" x14ac:dyDescent="0.25"/>
    <row r="1047698" ht="12.65" customHeight="1" x14ac:dyDescent="0.25"/>
    <row r="1047699" ht="12.65" customHeight="1" x14ac:dyDescent="0.25"/>
    <row r="1047700" ht="12.65" customHeight="1" x14ac:dyDescent="0.25"/>
    <row r="1047701" ht="12.65" customHeight="1" x14ac:dyDescent="0.25"/>
    <row r="1047702" ht="12.65" customHeight="1" x14ac:dyDescent="0.25"/>
    <row r="1047703" ht="12.65" customHeight="1" x14ac:dyDescent="0.25"/>
    <row r="1047704" ht="12.65" customHeight="1" x14ac:dyDescent="0.25"/>
    <row r="1047705" ht="12.65" customHeight="1" x14ac:dyDescent="0.25"/>
    <row r="1047706" ht="12.65" customHeight="1" x14ac:dyDescent="0.25"/>
    <row r="1047707" ht="12.65" customHeight="1" x14ac:dyDescent="0.25"/>
    <row r="1047708" ht="12.65" customHeight="1" x14ac:dyDescent="0.25"/>
    <row r="1047709" ht="12.65" customHeight="1" x14ac:dyDescent="0.25"/>
    <row r="1047710" ht="12.65" customHeight="1" x14ac:dyDescent="0.25"/>
    <row r="1047711" ht="12.65" customHeight="1" x14ac:dyDescent="0.25"/>
    <row r="1047712" ht="12.65" customHeight="1" x14ac:dyDescent="0.25"/>
    <row r="1047713" ht="12.65" customHeight="1" x14ac:dyDescent="0.25"/>
    <row r="1047714" ht="12.65" customHeight="1" x14ac:dyDescent="0.25"/>
    <row r="1047715" ht="12.65" customHeight="1" x14ac:dyDescent="0.25"/>
    <row r="1047716" ht="12.65" customHeight="1" x14ac:dyDescent="0.25"/>
    <row r="1047717" ht="12.65" customHeight="1" x14ac:dyDescent="0.25"/>
    <row r="1047718" ht="12.65" customHeight="1" x14ac:dyDescent="0.25"/>
    <row r="1047719" ht="12.65" customHeight="1" x14ac:dyDescent="0.25"/>
    <row r="1047720" ht="12.65" customHeight="1" x14ac:dyDescent="0.25"/>
    <row r="1047721" ht="12.65" customHeight="1" x14ac:dyDescent="0.25"/>
    <row r="1047722" ht="12.65" customHeight="1" x14ac:dyDescent="0.25"/>
    <row r="1047723" ht="12.65" customHeight="1" x14ac:dyDescent="0.25"/>
    <row r="1047724" ht="12.65" customHeight="1" x14ac:dyDescent="0.25"/>
    <row r="1047725" ht="12.65" customHeight="1" x14ac:dyDescent="0.25"/>
    <row r="1047726" ht="12.65" customHeight="1" x14ac:dyDescent="0.25"/>
    <row r="1047727" ht="12.65" customHeight="1" x14ac:dyDescent="0.25"/>
    <row r="1047728" ht="12.65" customHeight="1" x14ac:dyDescent="0.25"/>
    <row r="1047729" ht="12.65" customHeight="1" x14ac:dyDescent="0.25"/>
    <row r="1047730" ht="12.65" customHeight="1" x14ac:dyDescent="0.25"/>
    <row r="1047731" ht="12.65" customHeight="1" x14ac:dyDescent="0.25"/>
    <row r="1047732" ht="12.65" customHeight="1" x14ac:dyDescent="0.25"/>
    <row r="1047733" ht="12.65" customHeight="1" x14ac:dyDescent="0.25"/>
    <row r="1047734" ht="12.65" customHeight="1" x14ac:dyDescent="0.25"/>
    <row r="1047735" ht="12.65" customHeight="1" x14ac:dyDescent="0.25"/>
    <row r="1047736" ht="12.65" customHeight="1" x14ac:dyDescent="0.25"/>
    <row r="1047737" ht="12.65" customHeight="1" x14ac:dyDescent="0.25"/>
    <row r="1047738" ht="12.65" customHeight="1" x14ac:dyDescent="0.25"/>
    <row r="1047739" ht="12.65" customHeight="1" x14ac:dyDescent="0.25"/>
    <row r="1047740" ht="12.65" customHeight="1" x14ac:dyDescent="0.25"/>
    <row r="1047741" ht="12.65" customHeight="1" x14ac:dyDescent="0.25"/>
    <row r="1047742" ht="12.65" customHeight="1" x14ac:dyDescent="0.25"/>
    <row r="1047743" ht="12.65" customHeight="1" x14ac:dyDescent="0.25"/>
    <row r="1047744" ht="12.65" customHeight="1" x14ac:dyDescent="0.25"/>
    <row r="1047745" ht="12.65" customHeight="1" x14ac:dyDescent="0.25"/>
    <row r="1047746" ht="12.65" customHeight="1" x14ac:dyDescent="0.25"/>
    <row r="1047747" ht="12.65" customHeight="1" x14ac:dyDescent="0.25"/>
    <row r="1047748" ht="12.65" customHeight="1" x14ac:dyDescent="0.25"/>
    <row r="1047749" ht="12.65" customHeight="1" x14ac:dyDescent="0.25"/>
    <row r="1047750" ht="12.65" customHeight="1" x14ac:dyDescent="0.25"/>
    <row r="1047751" ht="12.65" customHeight="1" x14ac:dyDescent="0.25"/>
    <row r="1047752" ht="12.65" customHeight="1" x14ac:dyDescent="0.25"/>
    <row r="1047753" ht="12.65" customHeight="1" x14ac:dyDescent="0.25"/>
    <row r="1047754" ht="12.65" customHeight="1" x14ac:dyDescent="0.25"/>
    <row r="1047755" ht="12.65" customHeight="1" x14ac:dyDescent="0.25"/>
    <row r="1047756" ht="12.65" customHeight="1" x14ac:dyDescent="0.25"/>
    <row r="1047757" ht="12.65" customHeight="1" x14ac:dyDescent="0.25"/>
    <row r="1047758" ht="12.65" customHeight="1" x14ac:dyDescent="0.25"/>
    <row r="1047759" ht="12.65" customHeight="1" x14ac:dyDescent="0.25"/>
    <row r="1047760" ht="12.65" customHeight="1" x14ac:dyDescent="0.25"/>
    <row r="1047761" ht="12.65" customHeight="1" x14ac:dyDescent="0.25"/>
    <row r="1047762" ht="12.65" customHeight="1" x14ac:dyDescent="0.25"/>
    <row r="1047763" ht="12.65" customHeight="1" x14ac:dyDescent="0.25"/>
    <row r="1047764" ht="12.65" customHeight="1" x14ac:dyDescent="0.25"/>
    <row r="1047765" ht="12.65" customHeight="1" x14ac:dyDescent="0.25"/>
    <row r="1047766" ht="12.65" customHeight="1" x14ac:dyDescent="0.25"/>
    <row r="1047767" ht="12.65" customHeight="1" x14ac:dyDescent="0.25"/>
    <row r="1047768" ht="12.65" customHeight="1" x14ac:dyDescent="0.25"/>
    <row r="1047769" ht="12.65" customHeight="1" x14ac:dyDescent="0.25"/>
    <row r="1047770" ht="12.65" customHeight="1" x14ac:dyDescent="0.25"/>
    <row r="1047771" ht="12.65" customHeight="1" x14ac:dyDescent="0.25"/>
    <row r="1047772" ht="12.65" customHeight="1" x14ac:dyDescent="0.25"/>
    <row r="1047773" ht="12.65" customHeight="1" x14ac:dyDescent="0.25"/>
    <row r="1047774" ht="12.65" customHeight="1" x14ac:dyDescent="0.25"/>
    <row r="1047775" ht="12.65" customHeight="1" x14ac:dyDescent="0.25"/>
    <row r="1047776" ht="12.65" customHeight="1" x14ac:dyDescent="0.25"/>
    <row r="1047777" ht="12.65" customHeight="1" x14ac:dyDescent="0.25"/>
    <row r="1047778" ht="12.65" customHeight="1" x14ac:dyDescent="0.25"/>
    <row r="1047779" ht="12.65" customHeight="1" x14ac:dyDescent="0.25"/>
    <row r="1047780" ht="12.65" customHeight="1" x14ac:dyDescent="0.25"/>
    <row r="1047781" ht="12.65" customHeight="1" x14ac:dyDescent="0.25"/>
    <row r="1047782" ht="12.65" customHeight="1" x14ac:dyDescent="0.25"/>
    <row r="1047783" ht="12.65" customHeight="1" x14ac:dyDescent="0.25"/>
    <row r="1047784" ht="12.65" customHeight="1" x14ac:dyDescent="0.25"/>
    <row r="1047785" ht="12.65" customHeight="1" x14ac:dyDescent="0.25"/>
    <row r="1047786" ht="12.65" customHeight="1" x14ac:dyDescent="0.25"/>
    <row r="1047787" ht="12.65" customHeight="1" x14ac:dyDescent="0.25"/>
    <row r="1047788" ht="12.65" customHeight="1" x14ac:dyDescent="0.25"/>
    <row r="1047789" ht="12.65" customHeight="1" x14ac:dyDescent="0.25"/>
    <row r="1047790" ht="12.65" customHeight="1" x14ac:dyDescent="0.25"/>
    <row r="1047791" ht="12.65" customHeight="1" x14ac:dyDescent="0.25"/>
    <row r="1047792" ht="12.65" customHeight="1" x14ac:dyDescent="0.25"/>
    <row r="1047793" ht="12.65" customHeight="1" x14ac:dyDescent="0.25"/>
    <row r="1047794" ht="12.65" customHeight="1" x14ac:dyDescent="0.25"/>
    <row r="1047795" ht="12.65" customHeight="1" x14ac:dyDescent="0.25"/>
    <row r="1047796" ht="12.65" customHeight="1" x14ac:dyDescent="0.25"/>
    <row r="1047797" ht="12.65" customHeight="1" x14ac:dyDescent="0.25"/>
    <row r="1047798" ht="12.65" customHeight="1" x14ac:dyDescent="0.25"/>
    <row r="1047799" ht="12.65" customHeight="1" x14ac:dyDescent="0.25"/>
    <row r="1047800" ht="12.65" customHeight="1" x14ac:dyDescent="0.25"/>
    <row r="1047801" ht="12.65" customHeight="1" x14ac:dyDescent="0.25"/>
    <row r="1047802" ht="12.65" customHeight="1" x14ac:dyDescent="0.25"/>
    <row r="1047803" ht="12.65" customHeight="1" x14ac:dyDescent="0.25"/>
    <row r="1047804" ht="12.65" customHeight="1" x14ac:dyDescent="0.25"/>
    <row r="1047805" ht="12.65" customHeight="1" x14ac:dyDescent="0.25"/>
    <row r="1047806" ht="12.65" customHeight="1" x14ac:dyDescent="0.25"/>
    <row r="1047807" ht="12.65" customHeight="1" x14ac:dyDescent="0.25"/>
    <row r="1047808" ht="12.65" customHeight="1" x14ac:dyDescent="0.25"/>
    <row r="1047809" ht="12.65" customHeight="1" x14ac:dyDescent="0.25"/>
    <row r="1047810" ht="12.65" customHeight="1" x14ac:dyDescent="0.25"/>
    <row r="1047811" ht="12.65" customHeight="1" x14ac:dyDescent="0.25"/>
    <row r="1047812" ht="12.65" customHeight="1" x14ac:dyDescent="0.25"/>
    <row r="1047813" ht="12.65" customHeight="1" x14ac:dyDescent="0.25"/>
    <row r="1047814" ht="12.65" customHeight="1" x14ac:dyDescent="0.25"/>
    <row r="1047815" ht="12.65" customHeight="1" x14ac:dyDescent="0.25"/>
    <row r="1047816" ht="12.65" customHeight="1" x14ac:dyDescent="0.25"/>
    <row r="1047817" ht="12.65" customHeight="1" x14ac:dyDescent="0.25"/>
    <row r="1047818" ht="12.65" customHeight="1" x14ac:dyDescent="0.25"/>
    <row r="1047819" ht="12.65" customHeight="1" x14ac:dyDescent="0.25"/>
    <row r="1047820" ht="12.65" customHeight="1" x14ac:dyDescent="0.25"/>
    <row r="1047821" ht="12.65" customHeight="1" x14ac:dyDescent="0.25"/>
    <row r="1047822" ht="12.65" customHeight="1" x14ac:dyDescent="0.25"/>
    <row r="1047823" ht="12.65" customHeight="1" x14ac:dyDescent="0.25"/>
    <row r="1047824" ht="12.65" customHeight="1" x14ac:dyDescent="0.25"/>
    <row r="1047825" ht="12.65" customHeight="1" x14ac:dyDescent="0.25"/>
    <row r="1047826" ht="12.65" customHeight="1" x14ac:dyDescent="0.25"/>
    <row r="1047827" ht="12.65" customHeight="1" x14ac:dyDescent="0.25"/>
    <row r="1047828" ht="12.65" customHeight="1" x14ac:dyDescent="0.25"/>
    <row r="1047829" ht="12.65" customHeight="1" x14ac:dyDescent="0.25"/>
    <row r="1047830" ht="12.65" customHeight="1" x14ac:dyDescent="0.25"/>
    <row r="1047831" ht="12.65" customHeight="1" x14ac:dyDescent="0.25"/>
    <row r="1047832" ht="12.65" customHeight="1" x14ac:dyDescent="0.25"/>
    <row r="1047833" ht="12.65" customHeight="1" x14ac:dyDescent="0.25"/>
    <row r="1047834" ht="12.65" customHeight="1" x14ac:dyDescent="0.25"/>
    <row r="1047835" ht="12.65" customHeight="1" x14ac:dyDescent="0.25"/>
    <row r="1047836" ht="12.65" customHeight="1" x14ac:dyDescent="0.25"/>
    <row r="1047837" ht="12.65" customHeight="1" x14ac:dyDescent="0.25"/>
    <row r="1047838" ht="12.65" customHeight="1" x14ac:dyDescent="0.25"/>
    <row r="1047839" ht="12.65" customHeight="1" x14ac:dyDescent="0.25"/>
    <row r="1047840" ht="12.65" customHeight="1" x14ac:dyDescent="0.25"/>
    <row r="1047841" ht="12.65" customHeight="1" x14ac:dyDescent="0.25"/>
    <row r="1047842" ht="12.65" customHeight="1" x14ac:dyDescent="0.25"/>
    <row r="1047843" ht="12.65" customHeight="1" x14ac:dyDescent="0.25"/>
    <row r="1047844" ht="12.65" customHeight="1" x14ac:dyDescent="0.25"/>
    <row r="1047845" ht="12.65" customHeight="1" x14ac:dyDescent="0.25"/>
    <row r="1047846" ht="12.65" customHeight="1" x14ac:dyDescent="0.25"/>
    <row r="1047847" ht="12.65" customHeight="1" x14ac:dyDescent="0.25"/>
    <row r="1047848" ht="12.65" customHeight="1" x14ac:dyDescent="0.25"/>
    <row r="1047849" ht="12.65" customHeight="1" x14ac:dyDescent="0.25"/>
    <row r="1047850" ht="12.65" customHeight="1" x14ac:dyDescent="0.25"/>
    <row r="1047851" ht="12.65" customHeight="1" x14ac:dyDescent="0.25"/>
    <row r="1047852" ht="12.65" customHeight="1" x14ac:dyDescent="0.25"/>
    <row r="1047853" ht="12.65" customHeight="1" x14ac:dyDescent="0.25"/>
    <row r="1047854" ht="12.65" customHeight="1" x14ac:dyDescent="0.25"/>
    <row r="1047855" ht="12.65" customHeight="1" x14ac:dyDescent="0.25"/>
    <row r="1047856" ht="12.65" customHeight="1" x14ac:dyDescent="0.25"/>
    <row r="1047857" ht="12.65" customHeight="1" x14ac:dyDescent="0.25"/>
    <row r="1047858" ht="12.65" customHeight="1" x14ac:dyDescent="0.25"/>
    <row r="1047859" ht="12.65" customHeight="1" x14ac:dyDescent="0.25"/>
    <row r="1047860" ht="12.65" customHeight="1" x14ac:dyDescent="0.25"/>
    <row r="1047861" ht="12.65" customHeight="1" x14ac:dyDescent="0.25"/>
    <row r="1047862" ht="12.65" customHeight="1" x14ac:dyDescent="0.25"/>
    <row r="1047863" ht="12.65" customHeight="1" x14ac:dyDescent="0.25"/>
    <row r="1047864" ht="12.65" customHeight="1" x14ac:dyDescent="0.25"/>
    <row r="1047865" ht="12.65" customHeight="1" x14ac:dyDescent="0.25"/>
    <row r="1047866" ht="12.65" customHeight="1" x14ac:dyDescent="0.25"/>
    <row r="1047867" ht="12.65" customHeight="1" x14ac:dyDescent="0.25"/>
    <row r="1047868" ht="12.65" customHeight="1" x14ac:dyDescent="0.25"/>
    <row r="1047869" ht="12.65" customHeight="1" x14ac:dyDescent="0.25"/>
    <row r="1047870" ht="12.65" customHeight="1" x14ac:dyDescent="0.25"/>
    <row r="1047871" ht="12.65" customHeight="1" x14ac:dyDescent="0.25"/>
    <row r="1047872" ht="12.65" customHeight="1" x14ac:dyDescent="0.25"/>
    <row r="1047873" ht="12.65" customHeight="1" x14ac:dyDescent="0.25"/>
    <row r="1047874" ht="12.65" customHeight="1" x14ac:dyDescent="0.25"/>
    <row r="1047875" ht="12.65" customHeight="1" x14ac:dyDescent="0.25"/>
    <row r="1047876" ht="12.65" customHeight="1" x14ac:dyDescent="0.25"/>
    <row r="1047877" ht="12.65" customHeight="1" x14ac:dyDescent="0.25"/>
    <row r="1047878" ht="12.65" customHeight="1" x14ac:dyDescent="0.25"/>
    <row r="1047879" ht="12.65" customHeight="1" x14ac:dyDescent="0.25"/>
    <row r="1047880" ht="12.65" customHeight="1" x14ac:dyDescent="0.25"/>
    <row r="1047881" ht="12.65" customHeight="1" x14ac:dyDescent="0.25"/>
    <row r="1047882" ht="12.65" customHeight="1" x14ac:dyDescent="0.25"/>
    <row r="1047883" ht="12.65" customHeight="1" x14ac:dyDescent="0.25"/>
    <row r="1047884" ht="12.65" customHeight="1" x14ac:dyDescent="0.25"/>
    <row r="1047885" ht="12.65" customHeight="1" x14ac:dyDescent="0.25"/>
    <row r="1047886" ht="12.65" customHeight="1" x14ac:dyDescent="0.25"/>
    <row r="1047887" ht="12.65" customHeight="1" x14ac:dyDescent="0.25"/>
    <row r="1047888" ht="12.65" customHeight="1" x14ac:dyDescent="0.25"/>
    <row r="1047889" ht="12.65" customHeight="1" x14ac:dyDescent="0.25"/>
    <row r="1047890" ht="12.65" customHeight="1" x14ac:dyDescent="0.25"/>
    <row r="1047891" ht="12.65" customHeight="1" x14ac:dyDescent="0.25"/>
    <row r="1047892" ht="12.65" customHeight="1" x14ac:dyDescent="0.25"/>
    <row r="1047893" ht="12.65" customHeight="1" x14ac:dyDescent="0.25"/>
    <row r="1047894" ht="12.65" customHeight="1" x14ac:dyDescent="0.25"/>
    <row r="1047895" ht="12.65" customHeight="1" x14ac:dyDescent="0.25"/>
    <row r="1047896" ht="12.65" customHeight="1" x14ac:dyDescent="0.25"/>
    <row r="1047897" ht="12.65" customHeight="1" x14ac:dyDescent="0.25"/>
    <row r="1047898" ht="12.65" customHeight="1" x14ac:dyDescent="0.25"/>
    <row r="1047899" ht="12.65" customHeight="1" x14ac:dyDescent="0.25"/>
    <row r="1047900" ht="12.65" customHeight="1" x14ac:dyDescent="0.25"/>
    <row r="1047901" ht="12.65" customHeight="1" x14ac:dyDescent="0.25"/>
    <row r="1047902" ht="12.65" customHeight="1" x14ac:dyDescent="0.25"/>
    <row r="1047903" ht="12.65" customHeight="1" x14ac:dyDescent="0.25"/>
    <row r="1047904" ht="12.65" customHeight="1" x14ac:dyDescent="0.25"/>
    <row r="1047905" ht="12.65" customHeight="1" x14ac:dyDescent="0.25"/>
    <row r="1047906" ht="12.65" customHeight="1" x14ac:dyDescent="0.25"/>
    <row r="1047907" ht="12.65" customHeight="1" x14ac:dyDescent="0.25"/>
    <row r="1047908" ht="12.65" customHeight="1" x14ac:dyDescent="0.25"/>
    <row r="1047909" ht="12.65" customHeight="1" x14ac:dyDescent="0.25"/>
    <row r="1047910" ht="12.65" customHeight="1" x14ac:dyDescent="0.25"/>
    <row r="1047911" ht="12.65" customHeight="1" x14ac:dyDescent="0.25"/>
    <row r="1047912" ht="12.65" customHeight="1" x14ac:dyDescent="0.25"/>
    <row r="1047913" ht="12.65" customHeight="1" x14ac:dyDescent="0.25"/>
    <row r="1047914" ht="12.65" customHeight="1" x14ac:dyDescent="0.25"/>
    <row r="1047915" ht="12.65" customHeight="1" x14ac:dyDescent="0.25"/>
    <row r="1047916" ht="12.65" customHeight="1" x14ac:dyDescent="0.25"/>
    <row r="1047917" ht="12.65" customHeight="1" x14ac:dyDescent="0.25"/>
    <row r="1047918" ht="12.65" customHeight="1" x14ac:dyDescent="0.25"/>
    <row r="1047919" ht="12.65" customHeight="1" x14ac:dyDescent="0.25"/>
    <row r="1047920" ht="12.65" customHeight="1" x14ac:dyDescent="0.25"/>
    <row r="1047921" ht="12.65" customHeight="1" x14ac:dyDescent="0.25"/>
    <row r="1047922" ht="12.65" customHeight="1" x14ac:dyDescent="0.25"/>
    <row r="1047923" ht="12.65" customHeight="1" x14ac:dyDescent="0.25"/>
    <row r="1047924" ht="12.65" customHeight="1" x14ac:dyDescent="0.25"/>
    <row r="1047925" ht="12.65" customHeight="1" x14ac:dyDescent="0.25"/>
    <row r="1047926" ht="12.65" customHeight="1" x14ac:dyDescent="0.25"/>
    <row r="1047927" ht="12.65" customHeight="1" x14ac:dyDescent="0.25"/>
    <row r="1047928" ht="12.65" customHeight="1" x14ac:dyDescent="0.25"/>
    <row r="1047929" ht="12.65" customHeight="1" x14ac:dyDescent="0.25"/>
    <row r="1047930" ht="12.65" customHeight="1" x14ac:dyDescent="0.25"/>
    <row r="1047931" ht="12.65" customHeight="1" x14ac:dyDescent="0.25"/>
    <row r="1047932" ht="12.65" customHeight="1" x14ac:dyDescent="0.25"/>
    <row r="1047933" ht="12.65" customHeight="1" x14ac:dyDescent="0.25"/>
    <row r="1047934" ht="12.65" customHeight="1" x14ac:dyDescent="0.25"/>
    <row r="1047935" ht="12.65" customHeight="1" x14ac:dyDescent="0.25"/>
    <row r="1047936" ht="12.65" customHeight="1" x14ac:dyDescent="0.25"/>
    <row r="1047937" ht="12.65" customHeight="1" x14ac:dyDescent="0.25"/>
    <row r="1047938" ht="12.65" customHeight="1" x14ac:dyDescent="0.25"/>
    <row r="1047939" ht="12.65" customHeight="1" x14ac:dyDescent="0.25"/>
    <row r="1047940" ht="12.65" customHeight="1" x14ac:dyDescent="0.25"/>
    <row r="1047941" ht="12.65" customHeight="1" x14ac:dyDescent="0.25"/>
    <row r="1047942" ht="12.65" customHeight="1" x14ac:dyDescent="0.25"/>
    <row r="1047943" ht="12.65" customHeight="1" x14ac:dyDescent="0.25"/>
    <row r="1047944" ht="12.65" customHeight="1" x14ac:dyDescent="0.25"/>
    <row r="1047945" ht="12.65" customHeight="1" x14ac:dyDescent="0.25"/>
    <row r="1047946" ht="12.65" customHeight="1" x14ac:dyDescent="0.25"/>
    <row r="1047947" ht="12.65" customHeight="1" x14ac:dyDescent="0.25"/>
    <row r="1047948" ht="12.65" customHeight="1" x14ac:dyDescent="0.25"/>
    <row r="1047949" ht="12.65" customHeight="1" x14ac:dyDescent="0.25"/>
    <row r="1047950" ht="12.65" customHeight="1" x14ac:dyDescent="0.25"/>
    <row r="1047951" ht="12.65" customHeight="1" x14ac:dyDescent="0.25"/>
    <row r="1047952" ht="12.65" customHeight="1" x14ac:dyDescent="0.25"/>
    <row r="1047953" ht="12.65" customHeight="1" x14ac:dyDescent="0.25"/>
    <row r="1047954" ht="12.65" customHeight="1" x14ac:dyDescent="0.25"/>
    <row r="1047955" ht="12.65" customHeight="1" x14ac:dyDescent="0.25"/>
    <row r="1047956" ht="12.65" customHeight="1" x14ac:dyDescent="0.25"/>
    <row r="1047957" ht="12.65" customHeight="1" x14ac:dyDescent="0.25"/>
    <row r="1047958" ht="12.65" customHeight="1" x14ac:dyDescent="0.25"/>
    <row r="1047959" ht="12.65" customHeight="1" x14ac:dyDescent="0.25"/>
    <row r="1047960" ht="12.65" customHeight="1" x14ac:dyDescent="0.25"/>
    <row r="1047961" ht="12.65" customHeight="1" x14ac:dyDescent="0.25"/>
    <row r="1047962" ht="12.65" customHeight="1" x14ac:dyDescent="0.25"/>
    <row r="1047963" ht="12.65" customHeight="1" x14ac:dyDescent="0.25"/>
    <row r="1047964" ht="12.65" customHeight="1" x14ac:dyDescent="0.25"/>
    <row r="1047965" ht="12.65" customHeight="1" x14ac:dyDescent="0.25"/>
    <row r="1047966" ht="12.65" customHeight="1" x14ac:dyDescent="0.25"/>
    <row r="1047967" ht="12.65" customHeight="1" x14ac:dyDescent="0.25"/>
    <row r="1047968" ht="12.65" customHeight="1" x14ac:dyDescent="0.25"/>
    <row r="1047969" ht="12.65" customHeight="1" x14ac:dyDescent="0.25"/>
    <row r="1047970" ht="12.65" customHeight="1" x14ac:dyDescent="0.25"/>
    <row r="1047971" ht="12.65" customHeight="1" x14ac:dyDescent="0.25"/>
    <row r="1047972" ht="12.65" customHeight="1" x14ac:dyDescent="0.25"/>
    <row r="1047973" ht="12.65" customHeight="1" x14ac:dyDescent="0.25"/>
    <row r="1047974" ht="12.65" customHeight="1" x14ac:dyDescent="0.25"/>
    <row r="1047975" ht="12.65" customHeight="1" x14ac:dyDescent="0.25"/>
    <row r="1047976" ht="12.65" customHeight="1" x14ac:dyDescent="0.25"/>
    <row r="1047977" ht="12.65" customHeight="1" x14ac:dyDescent="0.25"/>
    <row r="1047978" ht="12.65" customHeight="1" x14ac:dyDescent="0.25"/>
    <row r="1047979" ht="12.65" customHeight="1" x14ac:dyDescent="0.25"/>
    <row r="1047980" ht="12.65" customHeight="1" x14ac:dyDescent="0.25"/>
    <row r="1047981" ht="12.65" customHeight="1" x14ac:dyDescent="0.25"/>
    <row r="1047982" ht="12.65" customHeight="1" x14ac:dyDescent="0.25"/>
    <row r="1047983" ht="12.65" customHeight="1" x14ac:dyDescent="0.25"/>
    <row r="1047984" ht="12.65" customHeight="1" x14ac:dyDescent="0.25"/>
    <row r="1047985" ht="12.65" customHeight="1" x14ac:dyDescent="0.25"/>
    <row r="1047986" ht="12.65" customHeight="1" x14ac:dyDescent="0.25"/>
    <row r="1047987" ht="12.65" customHeight="1" x14ac:dyDescent="0.25"/>
    <row r="1047988" ht="12.65" customHeight="1" x14ac:dyDescent="0.25"/>
    <row r="1047989" ht="12.65" customHeight="1" x14ac:dyDescent="0.25"/>
    <row r="1047990" ht="12.65" customHeight="1" x14ac:dyDescent="0.25"/>
    <row r="1047991" ht="12.65" customHeight="1" x14ac:dyDescent="0.25"/>
    <row r="1047992" ht="12.65" customHeight="1" x14ac:dyDescent="0.25"/>
    <row r="1047993" ht="12.65" customHeight="1" x14ac:dyDescent="0.25"/>
    <row r="1047994" ht="12.65" customHeight="1" x14ac:dyDescent="0.25"/>
    <row r="1047995" ht="12.65" customHeight="1" x14ac:dyDescent="0.25"/>
    <row r="1047996" ht="12.65" customHeight="1" x14ac:dyDescent="0.25"/>
    <row r="1047997" ht="12.65" customHeight="1" x14ac:dyDescent="0.25"/>
    <row r="1047998" ht="12.65" customHeight="1" x14ac:dyDescent="0.25"/>
    <row r="1047999" ht="12.65" customHeight="1" x14ac:dyDescent="0.25"/>
    <row r="1048000" ht="12.65" customHeight="1" x14ac:dyDescent="0.25"/>
    <row r="1048001" ht="12.65" customHeight="1" x14ac:dyDescent="0.25"/>
    <row r="1048002" ht="12.65" customHeight="1" x14ac:dyDescent="0.25"/>
    <row r="1048003" ht="12.65" customHeight="1" x14ac:dyDescent="0.25"/>
    <row r="1048004" ht="12.65" customHeight="1" x14ac:dyDescent="0.25"/>
    <row r="1048005" ht="12.65" customHeight="1" x14ac:dyDescent="0.25"/>
    <row r="1048006" ht="12.65" customHeight="1" x14ac:dyDescent="0.25"/>
    <row r="1048007" ht="12.65" customHeight="1" x14ac:dyDescent="0.25"/>
    <row r="1048008" ht="12.65" customHeight="1" x14ac:dyDescent="0.25"/>
    <row r="1048009" ht="12.65" customHeight="1" x14ac:dyDescent="0.25"/>
    <row r="1048010" ht="12.65" customHeight="1" x14ac:dyDescent="0.25"/>
    <row r="1048011" ht="12.65" customHeight="1" x14ac:dyDescent="0.25"/>
    <row r="1048012" ht="12.65" customHeight="1" x14ac:dyDescent="0.25"/>
    <row r="1048013" ht="12.65" customHeight="1" x14ac:dyDescent="0.25"/>
    <row r="1048014" ht="12.65" customHeight="1" x14ac:dyDescent="0.25"/>
    <row r="1048015" ht="12.65" customHeight="1" x14ac:dyDescent="0.25"/>
    <row r="1048016" ht="12.65" customHeight="1" x14ac:dyDescent="0.25"/>
    <row r="1048017" ht="12.65" customHeight="1" x14ac:dyDescent="0.25"/>
    <row r="1048018" ht="12.65" customHeight="1" x14ac:dyDescent="0.25"/>
    <row r="1048019" ht="12.65" customHeight="1" x14ac:dyDescent="0.25"/>
    <row r="1048020" ht="12.65" customHeight="1" x14ac:dyDescent="0.25"/>
    <row r="1048021" ht="12.65" customHeight="1" x14ac:dyDescent="0.25"/>
    <row r="1048022" ht="12.65" customHeight="1" x14ac:dyDescent="0.25"/>
    <row r="1048023" ht="12.65" customHeight="1" x14ac:dyDescent="0.25"/>
    <row r="1048024" ht="12.65" customHeight="1" x14ac:dyDescent="0.25"/>
    <row r="1048025" ht="12.65" customHeight="1" x14ac:dyDescent="0.25"/>
    <row r="1048026" ht="12.65" customHeight="1" x14ac:dyDescent="0.25"/>
    <row r="1048027" ht="12.65" customHeight="1" x14ac:dyDescent="0.25"/>
    <row r="1048028" ht="12.65" customHeight="1" x14ac:dyDescent="0.25"/>
    <row r="1048029" ht="12.65" customHeight="1" x14ac:dyDescent="0.25"/>
    <row r="1048030" ht="12.65" customHeight="1" x14ac:dyDescent="0.25"/>
    <row r="1048031" ht="12.65" customHeight="1" x14ac:dyDescent="0.25"/>
    <row r="1048032" ht="12.65" customHeight="1" x14ac:dyDescent="0.25"/>
    <row r="1048033" ht="12.65" customHeight="1" x14ac:dyDescent="0.25"/>
    <row r="1048034" ht="12.65" customHeight="1" x14ac:dyDescent="0.25"/>
    <row r="1048035" ht="12.65" customHeight="1" x14ac:dyDescent="0.25"/>
    <row r="1048036" ht="12.65" customHeight="1" x14ac:dyDescent="0.25"/>
    <row r="1048037" ht="12.65" customHeight="1" x14ac:dyDescent="0.25"/>
    <row r="1048038" ht="12.65" customHeight="1" x14ac:dyDescent="0.25"/>
    <row r="1048039" ht="12.65" customHeight="1" x14ac:dyDescent="0.25"/>
    <row r="1048040" ht="12.65" customHeight="1" x14ac:dyDescent="0.25"/>
    <row r="1048041" ht="12.65" customHeight="1" x14ac:dyDescent="0.25"/>
    <row r="1048042" ht="12.65" customHeight="1" x14ac:dyDescent="0.25"/>
    <row r="1048043" ht="12.65" customHeight="1" x14ac:dyDescent="0.25"/>
    <row r="1048044" ht="12.65" customHeight="1" x14ac:dyDescent="0.25"/>
    <row r="1048045" ht="12.65" customHeight="1" x14ac:dyDescent="0.25"/>
    <row r="1048046" ht="12.65" customHeight="1" x14ac:dyDescent="0.25"/>
    <row r="1048047" ht="12.65" customHeight="1" x14ac:dyDescent="0.25"/>
    <row r="1048048" ht="12.65" customHeight="1" x14ac:dyDescent="0.25"/>
    <row r="1048049" ht="12.65" customHeight="1" x14ac:dyDescent="0.25"/>
    <row r="1048050" ht="12.65" customHeight="1" x14ac:dyDescent="0.25"/>
    <row r="1048051" ht="12.65" customHeight="1" x14ac:dyDescent="0.25"/>
    <row r="1048052" ht="12.65" customHeight="1" x14ac:dyDescent="0.25"/>
    <row r="1048053" ht="12.65" customHeight="1" x14ac:dyDescent="0.25"/>
    <row r="1048054" ht="12.65" customHeight="1" x14ac:dyDescent="0.25"/>
    <row r="1048055" ht="12.65" customHeight="1" x14ac:dyDescent="0.25"/>
    <row r="1048056" ht="12.65" customHeight="1" x14ac:dyDescent="0.25"/>
    <row r="1048057" ht="12.65" customHeight="1" x14ac:dyDescent="0.25"/>
    <row r="1048058" ht="12.65" customHeight="1" x14ac:dyDescent="0.25"/>
    <row r="1048059" ht="12.65" customHeight="1" x14ac:dyDescent="0.25"/>
    <row r="1048060" ht="12.65" customHeight="1" x14ac:dyDescent="0.25"/>
    <row r="1048061" ht="12.65" customHeight="1" x14ac:dyDescent="0.25"/>
    <row r="1048062" ht="12.65" customHeight="1" x14ac:dyDescent="0.25"/>
    <row r="1048063" ht="12.65" customHeight="1" x14ac:dyDescent="0.25"/>
    <row r="1048064" ht="12.65" customHeight="1" x14ac:dyDescent="0.25"/>
    <row r="1048065" ht="12.65" customHeight="1" x14ac:dyDescent="0.25"/>
    <row r="1048066" ht="12.65" customHeight="1" x14ac:dyDescent="0.25"/>
    <row r="1048067" ht="12.65" customHeight="1" x14ac:dyDescent="0.25"/>
    <row r="1048068" ht="12.65" customHeight="1" x14ac:dyDescent="0.25"/>
    <row r="1048069" ht="12.65" customHeight="1" x14ac:dyDescent="0.25"/>
    <row r="1048070" ht="12.65" customHeight="1" x14ac:dyDescent="0.25"/>
    <row r="1048071" ht="12.65" customHeight="1" x14ac:dyDescent="0.25"/>
    <row r="1048072" ht="12.65" customHeight="1" x14ac:dyDescent="0.25"/>
    <row r="1048073" ht="12.65" customHeight="1" x14ac:dyDescent="0.25"/>
    <row r="1048074" ht="12.65" customHeight="1" x14ac:dyDescent="0.25"/>
    <row r="1048075" ht="12.65" customHeight="1" x14ac:dyDescent="0.25"/>
    <row r="1048076" ht="12.65" customHeight="1" x14ac:dyDescent="0.25"/>
    <row r="1048077" ht="12.65" customHeight="1" x14ac:dyDescent="0.25"/>
    <row r="1048078" ht="12.65" customHeight="1" x14ac:dyDescent="0.25"/>
    <row r="1048079" ht="12.65" customHeight="1" x14ac:dyDescent="0.25"/>
    <row r="1048080" ht="12.65" customHeight="1" x14ac:dyDescent="0.25"/>
    <row r="1048081" ht="12.65" customHeight="1" x14ac:dyDescent="0.25"/>
    <row r="1048082" ht="12.65" customHeight="1" x14ac:dyDescent="0.25"/>
    <row r="1048083" ht="12.65" customHeight="1" x14ac:dyDescent="0.25"/>
    <row r="1048084" ht="12.65" customHeight="1" x14ac:dyDescent="0.25"/>
    <row r="1048085" ht="12.65" customHeight="1" x14ac:dyDescent="0.25"/>
    <row r="1048086" ht="12.65" customHeight="1" x14ac:dyDescent="0.25"/>
    <row r="1048087" ht="12.65" customHeight="1" x14ac:dyDescent="0.25"/>
    <row r="1048088" ht="12.65" customHeight="1" x14ac:dyDescent="0.25"/>
    <row r="1048089" ht="12.65" customHeight="1" x14ac:dyDescent="0.25"/>
    <row r="1048090" ht="12.65" customHeight="1" x14ac:dyDescent="0.25"/>
    <row r="1048091" ht="12.65" customHeight="1" x14ac:dyDescent="0.25"/>
    <row r="1048092" ht="12.65" customHeight="1" x14ac:dyDescent="0.25"/>
    <row r="1048093" ht="12.65" customHeight="1" x14ac:dyDescent="0.25"/>
    <row r="1048094" ht="12.65" customHeight="1" x14ac:dyDescent="0.25"/>
    <row r="1048095" ht="12.65" customHeight="1" x14ac:dyDescent="0.25"/>
    <row r="1048096" ht="12.65" customHeight="1" x14ac:dyDescent="0.25"/>
    <row r="1048097" ht="12.65" customHeight="1" x14ac:dyDescent="0.25"/>
    <row r="1048098" ht="12.65" customHeight="1" x14ac:dyDescent="0.25"/>
    <row r="1048099" ht="12.65" customHeight="1" x14ac:dyDescent="0.25"/>
    <row r="1048100" ht="12.65" customHeight="1" x14ac:dyDescent="0.25"/>
    <row r="1048101" ht="12.65" customHeight="1" x14ac:dyDescent="0.25"/>
    <row r="1048102" ht="12.65" customHeight="1" x14ac:dyDescent="0.25"/>
    <row r="1048103" ht="12.65" customHeight="1" x14ac:dyDescent="0.25"/>
    <row r="1048104" ht="12.65" customHeight="1" x14ac:dyDescent="0.25"/>
    <row r="1048105" ht="12.65" customHeight="1" x14ac:dyDescent="0.25"/>
    <row r="1048106" ht="12.65" customHeight="1" x14ac:dyDescent="0.25"/>
    <row r="1048107" ht="12.65" customHeight="1" x14ac:dyDescent="0.25"/>
    <row r="1048108" ht="12.65" customHeight="1" x14ac:dyDescent="0.25"/>
    <row r="1048109" ht="12.65" customHeight="1" x14ac:dyDescent="0.25"/>
    <row r="1048110" ht="12.65" customHeight="1" x14ac:dyDescent="0.25"/>
    <row r="1048111" ht="12.65" customHeight="1" x14ac:dyDescent="0.25"/>
    <row r="1048112" ht="12.65" customHeight="1" x14ac:dyDescent="0.25"/>
    <row r="1048113" ht="12.65" customHeight="1" x14ac:dyDescent="0.25"/>
    <row r="1048114" ht="12.65" customHeight="1" x14ac:dyDescent="0.25"/>
    <row r="1048115" ht="12.65" customHeight="1" x14ac:dyDescent="0.25"/>
    <row r="1048116" ht="12.65" customHeight="1" x14ac:dyDescent="0.25"/>
    <row r="1048117" ht="12.65" customHeight="1" x14ac:dyDescent="0.25"/>
    <row r="1048118" ht="12.65" customHeight="1" x14ac:dyDescent="0.25"/>
    <row r="1048119" ht="12.65" customHeight="1" x14ac:dyDescent="0.25"/>
    <row r="1048120" ht="12.65" customHeight="1" x14ac:dyDescent="0.25"/>
    <row r="1048121" ht="12.65" customHeight="1" x14ac:dyDescent="0.25"/>
    <row r="1048122" ht="12.65" customHeight="1" x14ac:dyDescent="0.25"/>
    <row r="1048123" ht="12.65" customHeight="1" x14ac:dyDescent="0.25"/>
    <row r="1048124" ht="12.65" customHeight="1" x14ac:dyDescent="0.25"/>
    <row r="1048125" ht="12.65" customHeight="1" x14ac:dyDescent="0.25"/>
    <row r="1048126" ht="12.65" customHeight="1" x14ac:dyDescent="0.25"/>
    <row r="1048127" ht="12.65" customHeight="1" x14ac:dyDescent="0.25"/>
    <row r="1048128" ht="12.65" customHeight="1" x14ac:dyDescent="0.25"/>
    <row r="1048129" ht="12.65" customHeight="1" x14ac:dyDescent="0.25"/>
    <row r="1048130" ht="12.65" customHeight="1" x14ac:dyDescent="0.25"/>
    <row r="1048131" ht="12.65" customHeight="1" x14ac:dyDescent="0.25"/>
    <row r="1048132" ht="12.65" customHeight="1" x14ac:dyDescent="0.25"/>
    <row r="1048133" ht="12.65" customHeight="1" x14ac:dyDescent="0.25"/>
    <row r="1048134" ht="12.65" customHeight="1" x14ac:dyDescent="0.25"/>
    <row r="1048135" ht="12.65" customHeight="1" x14ac:dyDescent="0.25"/>
    <row r="1048136" ht="12.65" customHeight="1" x14ac:dyDescent="0.25"/>
    <row r="1048137" ht="12.65" customHeight="1" x14ac:dyDescent="0.25"/>
    <row r="1048138" ht="12.65" customHeight="1" x14ac:dyDescent="0.25"/>
    <row r="1048139" ht="12.65" customHeight="1" x14ac:dyDescent="0.25"/>
    <row r="1048140" ht="12.65" customHeight="1" x14ac:dyDescent="0.25"/>
    <row r="1048141" ht="12.65" customHeight="1" x14ac:dyDescent="0.25"/>
    <row r="1048142" ht="12.65" customHeight="1" x14ac:dyDescent="0.25"/>
    <row r="1048143" ht="12.65" customHeight="1" x14ac:dyDescent="0.25"/>
    <row r="1048144" ht="12.65" customHeight="1" x14ac:dyDescent="0.25"/>
    <row r="1048145" ht="12.65" customHeight="1" x14ac:dyDescent="0.25"/>
    <row r="1048146" ht="12.65" customHeight="1" x14ac:dyDescent="0.25"/>
    <row r="1048147" ht="12.65" customHeight="1" x14ac:dyDescent="0.25"/>
    <row r="1048148" ht="12.65" customHeight="1" x14ac:dyDescent="0.25"/>
    <row r="1048149" ht="12.65" customHeight="1" x14ac:dyDescent="0.25"/>
    <row r="1048150" ht="12.65" customHeight="1" x14ac:dyDescent="0.25"/>
    <row r="1048151" ht="12.65" customHeight="1" x14ac:dyDescent="0.25"/>
    <row r="1048152" ht="12.65" customHeight="1" x14ac:dyDescent="0.25"/>
    <row r="1048153" ht="12.65" customHeight="1" x14ac:dyDescent="0.25"/>
    <row r="1048154" ht="12.65" customHeight="1" x14ac:dyDescent="0.25"/>
    <row r="1048155" ht="12.65" customHeight="1" x14ac:dyDescent="0.25"/>
    <row r="1048156" ht="12.65" customHeight="1" x14ac:dyDescent="0.25"/>
    <row r="1048157" ht="12.65" customHeight="1" x14ac:dyDescent="0.25"/>
    <row r="1048158" ht="12.65" customHeight="1" x14ac:dyDescent="0.25"/>
    <row r="1048159" ht="12.65" customHeight="1" x14ac:dyDescent="0.25"/>
    <row r="1048160" ht="12.65" customHeight="1" x14ac:dyDescent="0.25"/>
    <row r="1048161" ht="12.65" customHeight="1" x14ac:dyDescent="0.25"/>
    <row r="1048162" ht="12.65" customHeight="1" x14ac:dyDescent="0.25"/>
    <row r="1048163" ht="12.65" customHeight="1" x14ac:dyDescent="0.25"/>
    <row r="1048164" ht="12.65" customHeight="1" x14ac:dyDescent="0.25"/>
    <row r="1048165" ht="12.65" customHeight="1" x14ac:dyDescent="0.25"/>
    <row r="1048166" ht="12.65" customHeight="1" x14ac:dyDescent="0.25"/>
    <row r="1048167" ht="12.65" customHeight="1" x14ac:dyDescent="0.25"/>
    <row r="1048168" ht="12.65" customHeight="1" x14ac:dyDescent="0.25"/>
    <row r="1048169" ht="12.65" customHeight="1" x14ac:dyDescent="0.25"/>
    <row r="1048170" ht="12.65" customHeight="1" x14ac:dyDescent="0.25"/>
    <row r="1048171" ht="12.65" customHeight="1" x14ac:dyDescent="0.25"/>
    <row r="1048172" ht="12.65" customHeight="1" x14ac:dyDescent="0.25"/>
    <row r="1048173" ht="12.65" customHeight="1" x14ac:dyDescent="0.25"/>
    <row r="1048174" ht="12.65" customHeight="1" x14ac:dyDescent="0.25"/>
    <row r="1048175" ht="12.65" customHeight="1" x14ac:dyDescent="0.25"/>
    <row r="1048176" ht="12.65" customHeight="1" x14ac:dyDescent="0.25"/>
    <row r="1048177" ht="12.65" customHeight="1" x14ac:dyDescent="0.25"/>
    <row r="1048178" ht="12.65" customHeight="1" x14ac:dyDescent="0.25"/>
    <row r="1048179" ht="12.25" customHeight="1" x14ac:dyDescent="0.25"/>
    <row r="1048180" ht="12.25" customHeight="1" x14ac:dyDescent="0.25"/>
    <row r="1048181" ht="12.25" customHeight="1" x14ac:dyDescent="0.25"/>
    <row r="1048182" ht="12.25" customHeight="1" x14ac:dyDescent="0.25"/>
    <row r="1048183" ht="12.25" customHeight="1" x14ac:dyDescent="0.25"/>
    <row r="1048184" ht="12.25" customHeight="1" x14ac:dyDescent="0.25"/>
    <row r="1048185" ht="12.25" customHeight="1" x14ac:dyDescent="0.25"/>
    <row r="1048186" ht="12.25" customHeight="1" x14ac:dyDescent="0.25"/>
    <row r="1048187" ht="12.25" customHeight="1" x14ac:dyDescent="0.25"/>
    <row r="1048188" ht="12.25" customHeight="1" x14ac:dyDescent="0.25"/>
    <row r="1048189" ht="12.25" customHeight="1" x14ac:dyDescent="0.25"/>
    <row r="1048190" ht="12.25" customHeight="1" x14ac:dyDescent="0.25"/>
    <row r="1048191" ht="12.25" customHeight="1" x14ac:dyDescent="0.25"/>
    <row r="1048192" ht="12.25" customHeight="1" x14ac:dyDescent="0.25"/>
    <row r="1048193" ht="12.25" customHeight="1" x14ac:dyDescent="0.25"/>
    <row r="1048194" ht="12.25" customHeight="1" x14ac:dyDescent="0.25"/>
    <row r="1048195" ht="12.25" customHeight="1" x14ac:dyDescent="0.25"/>
    <row r="1048196" ht="12.25" customHeight="1" x14ac:dyDescent="0.25"/>
    <row r="1048197" ht="12.25" customHeight="1" x14ac:dyDescent="0.25"/>
    <row r="1048198" ht="12.25" customHeight="1" x14ac:dyDescent="0.25"/>
    <row r="1048199" ht="12.25" customHeight="1" x14ac:dyDescent="0.25"/>
    <row r="1048200" ht="12.25" customHeight="1" x14ac:dyDescent="0.25"/>
    <row r="1048201" ht="12.25" customHeight="1" x14ac:dyDescent="0.25"/>
    <row r="1048202" ht="12.25" customHeight="1" x14ac:dyDescent="0.25"/>
    <row r="1048203" ht="12.25" customHeight="1" x14ac:dyDescent="0.25"/>
    <row r="1048204" ht="12.25" customHeight="1" x14ac:dyDescent="0.25"/>
    <row r="1048205" ht="12.25" customHeight="1" x14ac:dyDescent="0.25"/>
    <row r="1048206" ht="12.25" customHeight="1" x14ac:dyDescent="0.25"/>
    <row r="1048207" ht="12.25" customHeight="1" x14ac:dyDescent="0.25"/>
    <row r="1048208" ht="12.25" customHeight="1" x14ac:dyDescent="0.25"/>
    <row r="1048209" ht="12.25" customHeight="1" x14ac:dyDescent="0.25"/>
    <row r="1048210" ht="12.25" customHeight="1" x14ac:dyDescent="0.25"/>
    <row r="1048211" ht="12.25" customHeight="1" x14ac:dyDescent="0.25"/>
    <row r="1048212" ht="12.25" customHeight="1" x14ac:dyDescent="0.25"/>
    <row r="1048213" ht="12.25" customHeight="1" x14ac:dyDescent="0.25"/>
    <row r="1048214" ht="12.25" customHeight="1" x14ac:dyDescent="0.25"/>
    <row r="1048215" ht="12.25" customHeight="1" x14ac:dyDescent="0.25"/>
    <row r="1048216" ht="12.25" customHeight="1" x14ac:dyDescent="0.25"/>
    <row r="1048217" ht="12.25" customHeight="1" x14ac:dyDescent="0.25"/>
    <row r="1048218" ht="12.25" customHeight="1" x14ac:dyDescent="0.25"/>
    <row r="1048219" ht="12.25" customHeight="1" x14ac:dyDescent="0.25"/>
    <row r="1048220" ht="12.25" customHeight="1" x14ac:dyDescent="0.25"/>
    <row r="1048221" ht="12.25" customHeight="1" x14ac:dyDescent="0.25"/>
    <row r="1048222" ht="12.25" customHeight="1" x14ac:dyDescent="0.25"/>
    <row r="1048223" ht="12.25" customHeight="1" x14ac:dyDescent="0.25"/>
    <row r="1048224" ht="12.25" customHeight="1" x14ac:dyDescent="0.25"/>
    <row r="1048225" ht="12.25" customHeight="1" x14ac:dyDescent="0.25"/>
    <row r="1048226" ht="12.25" customHeight="1" x14ac:dyDescent="0.25"/>
    <row r="1048227" ht="12.25" customHeight="1" x14ac:dyDescent="0.25"/>
    <row r="1048228" ht="12.25" customHeight="1" x14ac:dyDescent="0.25"/>
    <row r="1048229" ht="12.25" customHeight="1" x14ac:dyDescent="0.25"/>
    <row r="1048230" ht="12.25" customHeight="1" x14ac:dyDescent="0.25"/>
    <row r="1048231" ht="12.25" customHeight="1" x14ac:dyDescent="0.25"/>
    <row r="1048232" ht="12.25" customHeight="1" x14ac:dyDescent="0.25"/>
    <row r="1048233" ht="12.25" customHeight="1" x14ac:dyDescent="0.25"/>
    <row r="1048234" ht="12.25" customHeight="1" x14ac:dyDescent="0.25"/>
    <row r="1048235" ht="12.25" customHeight="1" x14ac:dyDescent="0.25"/>
    <row r="1048236" ht="12.25" customHeight="1" x14ac:dyDescent="0.25"/>
    <row r="1048237" ht="12.25" customHeight="1" x14ac:dyDescent="0.25"/>
    <row r="1048238" ht="12.25" customHeight="1" x14ac:dyDescent="0.25"/>
    <row r="1048239" ht="12.25" customHeight="1" x14ac:dyDescent="0.25"/>
    <row r="1048240" ht="12.25" customHeight="1" x14ac:dyDescent="0.25"/>
    <row r="1048241" ht="12.25" customHeight="1" x14ac:dyDescent="0.25"/>
    <row r="1048242" ht="12.25" customHeight="1" x14ac:dyDescent="0.25"/>
    <row r="1048243" ht="12.25" customHeight="1" x14ac:dyDescent="0.25"/>
    <row r="1048244" ht="12.25" customHeight="1" x14ac:dyDescent="0.25"/>
    <row r="1048245" ht="12.25" customHeight="1" x14ac:dyDescent="0.25"/>
    <row r="1048246" ht="12.25" customHeight="1" x14ac:dyDescent="0.25"/>
    <row r="1048247" ht="12.25" customHeight="1" x14ac:dyDescent="0.25"/>
    <row r="1048248" ht="12.25" customHeight="1" x14ac:dyDescent="0.25"/>
    <row r="1048249" ht="12.25" customHeight="1" x14ac:dyDescent="0.25"/>
    <row r="1048250" ht="12.25" customHeight="1" x14ac:dyDescent="0.25"/>
    <row r="1048251" ht="12.25" customHeight="1" x14ac:dyDescent="0.25"/>
    <row r="1048252" ht="12.25" customHeight="1" x14ac:dyDescent="0.25"/>
    <row r="1048253" ht="12.25" customHeight="1" x14ac:dyDescent="0.25"/>
    <row r="1048254" ht="12.25" customHeight="1" x14ac:dyDescent="0.25"/>
    <row r="1048255" ht="12.25" customHeight="1" x14ac:dyDescent="0.25"/>
    <row r="1048256" ht="12.25" customHeight="1" x14ac:dyDescent="0.25"/>
    <row r="1048257" ht="12.25" customHeight="1" x14ac:dyDescent="0.25"/>
    <row r="1048258" ht="12.25" customHeight="1" x14ac:dyDescent="0.25"/>
    <row r="1048259" ht="12.25" customHeight="1" x14ac:dyDescent="0.25"/>
    <row r="1048260" ht="12.25" customHeight="1" x14ac:dyDescent="0.25"/>
    <row r="1048261" ht="12.25" customHeight="1" x14ac:dyDescent="0.25"/>
    <row r="1048262" ht="12.25" customHeight="1" x14ac:dyDescent="0.25"/>
    <row r="1048263" ht="12.25" customHeight="1" x14ac:dyDescent="0.25"/>
    <row r="1048264" ht="12.25" customHeight="1" x14ac:dyDescent="0.25"/>
    <row r="1048265" ht="12.25" customHeight="1" x14ac:dyDescent="0.25"/>
    <row r="1048266" ht="12.25" customHeight="1" x14ac:dyDescent="0.25"/>
    <row r="1048267" ht="12.25" customHeight="1" x14ac:dyDescent="0.25"/>
    <row r="1048268" ht="12.25" customHeight="1" x14ac:dyDescent="0.25"/>
    <row r="1048269" ht="12.25" customHeight="1" x14ac:dyDescent="0.25"/>
    <row r="1048270" ht="12.25" customHeight="1" x14ac:dyDescent="0.25"/>
    <row r="1048271" ht="12.25" customHeight="1" x14ac:dyDescent="0.25"/>
    <row r="1048272" ht="12.25" customHeight="1" x14ac:dyDescent="0.25"/>
    <row r="1048273" ht="12.25" customHeight="1" x14ac:dyDescent="0.25"/>
    <row r="1048274" ht="12.25" customHeight="1" x14ac:dyDescent="0.25"/>
    <row r="1048275" ht="12.25" customHeight="1" x14ac:dyDescent="0.25"/>
    <row r="1048276" ht="12.25" customHeight="1" x14ac:dyDescent="0.25"/>
    <row r="1048277" ht="12.25" customHeight="1" x14ac:dyDescent="0.25"/>
    <row r="1048278" ht="12.25" customHeight="1" x14ac:dyDescent="0.25"/>
    <row r="1048279" ht="12.25" customHeight="1" x14ac:dyDescent="0.25"/>
    <row r="1048280" ht="12.25" customHeight="1" x14ac:dyDescent="0.25"/>
    <row r="1048281" ht="12.25" customHeight="1" x14ac:dyDescent="0.25"/>
    <row r="1048282" ht="12.25" customHeight="1" x14ac:dyDescent="0.25"/>
    <row r="1048283" ht="12.25" customHeight="1" x14ac:dyDescent="0.25"/>
    <row r="1048284" ht="12.25" customHeight="1" x14ac:dyDescent="0.25"/>
    <row r="1048285" ht="12.25" customHeight="1" x14ac:dyDescent="0.25"/>
    <row r="1048286" ht="12.25" customHeight="1" x14ac:dyDescent="0.25"/>
    <row r="1048287" ht="12.25" customHeight="1" x14ac:dyDescent="0.25"/>
    <row r="1048288" ht="12.25" customHeight="1" x14ac:dyDescent="0.25"/>
    <row r="1048289" ht="12.25" customHeight="1" x14ac:dyDescent="0.25"/>
    <row r="1048290" ht="12.25" customHeight="1" x14ac:dyDescent="0.25"/>
    <row r="1048291" ht="12.25" customHeight="1" x14ac:dyDescent="0.25"/>
    <row r="1048292" ht="12.25" customHeight="1" x14ac:dyDescent="0.25"/>
    <row r="1048293" ht="12.25" customHeight="1" x14ac:dyDescent="0.25"/>
    <row r="1048294" ht="12.25" customHeight="1" x14ac:dyDescent="0.25"/>
    <row r="1048295" ht="12.25" customHeight="1" x14ac:dyDescent="0.25"/>
    <row r="1048296" ht="12.25" customHeight="1" x14ac:dyDescent="0.25"/>
    <row r="1048297" ht="12.25" customHeight="1" x14ac:dyDescent="0.25"/>
    <row r="1048298" ht="12.25" customHeight="1" x14ac:dyDescent="0.25"/>
    <row r="1048299" ht="12.25" customHeight="1" x14ac:dyDescent="0.25"/>
    <row r="1048300" ht="12.25" customHeight="1" x14ac:dyDescent="0.25"/>
    <row r="1048301" ht="12.25" customHeight="1" x14ac:dyDescent="0.25"/>
    <row r="1048302" ht="12.25" customHeight="1" x14ac:dyDescent="0.25"/>
    <row r="1048303" ht="12.25" customHeight="1" x14ac:dyDescent="0.25"/>
    <row r="1048304" ht="12.25" customHeight="1" x14ac:dyDescent="0.25"/>
    <row r="1048305" ht="12.25" customHeight="1" x14ac:dyDescent="0.25"/>
    <row r="1048306" ht="12.25" customHeight="1" x14ac:dyDescent="0.25"/>
    <row r="1048307" ht="12.25" customHeight="1" x14ac:dyDescent="0.25"/>
    <row r="1048308" ht="12.25" customHeight="1" x14ac:dyDescent="0.25"/>
    <row r="1048309" ht="12.25" customHeight="1" x14ac:dyDescent="0.25"/>
    <row r="1048310" ht="12.25" customHeight="1" x14ac:dyDescent="0.25"/>
    <row r="1048311" ht="12.25" customHeight="1" x14ac:dyDescent="0.25"/>
    <row r="1048312" ht="12.25" customHeight="1" x14ac:dyDescent="0.25"/>
    <row r="1048313" ht="12.25" customHeight="1" x14ac:dyDescent="0.25"/>
    <row r="1048314" ht="12.25" customHeight="1" x14ac:dyDescent="0.25"/>
    <row r="1048315" ht="12.25" customHeight="1" x14ac:dyDescent="0.25"/>
    <row r="1048316" ht="12.25" customHeight="1" x14ac:dyDescent="0.25"/>
    <row r="1048317" ht="12.25" customHeight="1" x14ac:dyDescent="0.25"/>
    <row r="1048318" ht="12.25" customHeight="1" x14ac:dyDescent="0.25"/>
    <row r="1048319" ht="12.25" customHeight="1" x14ac:dyDescent="0.25"/>
    <row r="1048320" ht="12.25" customHeight="1" x14ac:dyDescent="0.25"/>
    <row r="1048321" ht="12.25" customHeight="1" x14ac:dyDescent="0.25"/>
    <row r="1048322" ht="12.25" customHeight="1" x14ac:dyDescent="0.25"/>
    <row r="1048323" ht="12.25" customHeight="1" x14ac:dyDescent="0.25"/>
    <row r="1048324" ht="12.25" customHeight="1" x14ac:dyDescent="0.25"/>
    <row r="1048325" ht="12.25" customHeight="1" x14ac:dyDescent="0.25"/>
    <row r="1048326" ht="12.25" customHeight="1" x14ac:dyDescent="0.25"/>
    <row r="1048327" ht="12.25" customHeight="1" x14ac:dyDescent="0.25"/>
    <row r="1048328" ht="12.25" customHeight="1" x14ac:dyDescent="0.25"/>
    <row r="1048329" ht="12.25" customHeight="1" x14ac:dyDescent="0.25"/>
    <row r="1048330" ht="12.25" customHeight="1" x14ac:dyDescent="0.25"/>
    <row r="1048331" ht="12.25" customHeight="1" x14ac:dyDescent="0.25"/>
    <row r="1048332" ht="12.25" customHeight="1" x14ac:dyDescent="0.25"/>
    <row r="1048333" ht="12.25" customHeight="1" x14ac:dyDescent="0.25"/>
    <row r="1048334" ht="12.25" customHeight="1" x14ac:dyDescent="0.25"/>
    <row r="1048335" ht="12.25" customHeight="1" x14ac:dyDescent="0.25"/>
    <row r="1048336" ht="12.25" customHeight="1" x14ac:dyDescent="0.25"/>
    <row r="1048337" ht="12.25" customHeight="1" x14ac:dyDescent="0.25"/>
    <row r="1048338" ht="12.25" customHeight="1" x14ac:dyDescent="0.25"/>
    <row r="1048339" ht="12.25" customHeight="1" x14ac:dyDescent="0.25"/>
    <row r="1048340" ht="12.25" customHeight="1" x14ac:dyDescent="0.25"/>
    <row r="1048341" ht="12.25" customHeight="1" x14ac:dyDescent="0.25"/>
    <row r="1048342" ht="12.25" customHeight="1" x14ac:dyDescent="0.25"/>
    <row r="1048343" ht="12.25" customHeight="1" x14ac:dyDescent="0.25"/>
    <row r="1048344" ht="12.25" customHeight="1" x14ac:dyDescent="0.25"/>
    <row r="1048345" ht="12.25" customHeight="1" x14ac:dyDescent="0.25"/>
    <row r="1048346" ht="12.25" customHeight="1" x14ac:dyDescent="0.25"/>
    <row r="1048347" ht="12.25" customHeight="1" x14ac:dyDescent="0.25"/>
    <row r="1048348" ht="12.25" customHeight="1" x14ac:dyDescent="0.25"/>
    <row r="1048349" ht="12.25" customHeight="1" x14ac:dyDescent="0.25"/>
    <row r="1048350" ht="12.25" customHeight="1" x14ac:dyDescent="0.25"/>
    <row r="1048351" ht="12.25" customHeight="1" x14ac:dyDescent="0.25"/>
    <row r="1048352" ht="12.25" customHeight="1" x14ac:dyDescent="0.25"/>
    <row r="1048353" ht="12.25" customHeight="1" x14ac:dyDescent="0.25"/>
    <row r="1048354" ht="12.25" customHeight="1" x14ac:dyDescent="0.25"/>
    <row r="1048355" ht="12.25" customHeight="1" x14ac:dyDescent="0.25"/>
    <row r="1048356" ht="12.25" customHeight="1" x14ac:dyDescent="0.25"/>
    <row r="1048357" ht="12.25" customHeight="1" x14ac:dyDescent="0.25"/>
    <row r="1048358" ht="12.25" customHeight="1" x14ac:dyDescent="0.25"/>
    <row r="1048359" ht="12.25" customHeight="1" x14ac:dyDescent="0.25"/>
    <row r="1048360" ht="12.25" customHeight="1" x14ac:dyDescent="0.25"/>
    <row r="1048361" ht="12.25" customHeight="1" x14ac:dyDescent="0.25"/>
    <row r="1048362" ht="12.25" customHeight="1" x14ac:dyDescent="0.25"/>
    <row r="1048363" ht="12.25" customHeight="1" x14ac:dyDescent="0.25"/>
    <row r="1048364" ht="12.25" customHeight="1" x14ac:dyDescent="0.25"/>
    <row r="1048365" ht="12.25" customHeight="1" x14ac:dyDescent="0.25"/>
    <row r="1048366" ht="12.25" customHeight="1" x14ac:dyDescent="0.25"/>
    <row r="1048367" ht="12.25" customHeight="1" x14ac:dyDescent="0.25"/>
    <row r="1048368" ht="12.25" customHeight="1" x14ac:dyDescent="0.25"/>
    <row r="1048369" ht="12.25" customHeight="1" x14ac:dyDescent="0.25"/>
    <row r="1048370" ht="12.25" customHeight="1" x14ac:dyDescent="0.25"/>
    <row r="1048371" ht="12.25" customHeight="1" x14ac:dyDescent="0.25"/>
    <row r="1048372" ht="12.25" customHeight="1" x14ac:dyDescent="0.25"/>
    <row r="1048373" ht="12.25" customHeight="1" x14ac:dyDescent="0.25"/>
    <row r="1048374" ht="12.25" customHeight="1" x14ac:dyDescent="0.25"/>
    <row r="1048375" ht="12.25" customHeight="1" x14ac:dyDescent="0.25"/>
    <row r="1048376" ht="12.25" customHeight="1" x14ac:dyDescent="0.25"/>
    <row r="1048377" ht="12.25" customHeight="1" x14ac:dyDescent="0.25"/>
    <row r="1048378" ht="12.25" customHeight="1" x14ac:dyDescent="0.25"/>
    <row r="1048379" ht="12.25" customHeight="1" x14ac:dyDescent="0.25"/>
    <row r="1048380" ht="12.25" customHeight="1" x14ac:dyDescent="0.25"/>
    <row r="1048381" ht="12.25" customHeight="1" x14ac:dyDescent="0.25"/>
    <row r="1048382" ht="12.25" customHeight="1" x14ac:dyDescent="0.25"/>
    <row r="1048383" ht="12.25" customHeight="1" x14ac:dyDescent="0.25"/>
    <row r="1048384" ht="12.25" customHeight="1" x14ac:dyDescent="0.25"/>
    <row r="1048385" ht="12.25" customHeight="1" x14ac:dyDescent="0.25"/>
    <row r="1048386" ht="12.25" customHeight="1" x14ac:dyDescent="0.25"/>
    <row r="1048387" ht="12.25" customHeight="1" x14ac:dyDescent="0.25"/>
    <row r="1048388" ht="12.25" customHeight="1" x14ac:dyDescent="0.25"/>
    <row r="1048389" ht="12.25" customHeight="1" x14ac:dyDescent="0.25"/>
    <row r="1048390" ht="12.25" customHeight="1" x14ac:dyDescent="0.25"/>
    <row r="1048391" ht="12.25" customHeight="1" x14ac:dyDescent="0.25"/>
    <row r="1048392" ht="12.25" customHeight="1" x14ac:dyDescent="0.25"/>
    <row r="1048393" ht="12.25" customHeight="1" x14ac:dyDescent="0.25"/>
    <row r="1048394" ht="12.25" customHeight="1" x14ac:dyDescent="0.25"/>
    <row r="1048395" ht="12.25" customHeight="1" x14ac:dyDescent="0.25"/>
    <row r="1048396" ht="12.25" customHeight="1" x14ac:dyDescent="0.25"/>
    <row r="1048397" ht="12.25" customHeight="1" x14ac:dyDescent="0.25"/>
    <row r="1048398" ht="12.25" customHeight="1" x14ac:dyDescent="0.25"/>
    <row r="1048399" ht="12.25" customHeight="1" x14ac:dyDescent="0.25"/>
    <row r="1048400" ht="12.25" customHeight="1" x14ac:dyDescent="0.25"/>
    <row r="1048401" ht="12.25" customHeight="1" x14ac:dyDescent="0.25"/>
    <row r="1048402" ht="12.25" customHeight="1" x14ac:dyDescent="0.25"/>
    <row r="1048403" ht="12.25" customHeight="1" x14ac:dyDescent="0.25"/>
    <row r="1048404" ht="12.25" customHeight="1" x14ac:dyDescent="0.25"/>
    <row r="1048405" ht="12.25" customHeight="1" x14ac:dyDescent="0.25"/>
    <row r="1048406" ht="12.25" customHeight="1" x14ac:dyDescent="0.25"/>
    <row r="1048407" ht="12.25" customHeight="1" x14ac:dyDescent="0.25"/>
    <row r="1048408" ht="12.25" customHeight="1" x14ac:dyDescent="0.25"/>
    <row r="1048409" ht="12.25" customHeight="1" x14ac:dyDescent="0.25"/>
    <row r="1048410" ht="12.25" customHeight="1" x14ac:dyDescent="0.25"/>
    <row r="1048411" ht="12.25" customHeight="1" x14ac:dyDescent="0.25"/>
    <row r="1048412" ht="12.25" customHeight="1" x14ac:dyDescent="0.25"/>
    <row r="1048413" ht="12.25" customHeight="1" x14ac:dyDescent="0.25"/>
    <row r="1048414" ht="12.25" customHeight="1" x14ac:dyDescent="0.25"/>
    <row r="1048415" ht="12.25" customHeight="1" x14ac:dyDescent="0.25"/>
    <row r="1048416" ht="12.25" customHeight="1" x14ac:dyDescent="0.25"/>
    <row r="1048417" ht="12.25" customHeight="1" x14ac:dyDescent="0.25"/>
    <row r="1048418" ht="12.25" customHeight="1" x14ac:dyDescent="0.25"/>
    <row r="1048419" ht="12.25" customHeight="1" x14ac:dyDescent="0.25"/>
    <row r="1048420" ht="12.25" customHeight="1" x14ac:dyDescent="0.25"/>
    <row r="1048421" ht="12.25" customHeight="1" x14ac:dyDescent="0.25"/>
    <row r="1048422" ht="12.25" customHeight="1" x14ac:dyDescent="0.25"/>
    <row r="1048423" ht="12.25" customHeight="1" x14ac:dyDescent="0.25"/>
    <row r="1048424" ht="12.25" customHeight="1" x14ac:dyDescent="0.25"/>
    <row r="1048425" ht="12.25" customHeight="1" x14ac:dyDescent="0.25"/>
    <row r="1048426" ht="12.25" customHeight="1" x14ac:dyDescent="0.25"/>
    <row r="1048427" ht="12.25" customHeight="1" x14ac:dyDescent="0.25"/>
    <row r="1048428" ht="12.25" customHeight="1" x14ac:dyDescent="0.25"/>
    <row r="1048429" ht="12.25" customHeight="1" x14ac:dyDescent="0.25"/>
    <row r="1048430" ht="12.25" customHeight="1" x14ac:dyDescent="0.25"/>
    <row r="1048431" ht="12.25" customHeight="1" x14ac:dyDescent="0.25"/>
    <row r="1048432" ht="12.25" customHeight="1" x14ac:dyDescent="0.25"/>
    <row r="1048433" ht="12.25" customHeight="1" x14ac:dyDescent="0.25"/>
    <row r="1048434" ht="12.25" customHeight="1" x14ac:dyDescent="0.25"/>
    <row r="1048435" ht="12.25" customHeight="1" x14ac:dyDescent="0.25"/>
    <row r="1048436" ht="12.25" customHeight="1" x14ac:dyDescent="0.25"/>
    <row r="1048437" ht="12.25" customHeight="1" x14ac:dyDescent="0.25"/>
    <row r="1048438" ht="12.25" customHeight="1" x14ac:dyDescent="0.25"/>
    <row r="1048439" ht="12.25" customHeight="1" x14ac:dyDescent="0.25"/>
    <row r="1048440" ht="12.25" customHeight="1" x14ac:dyDescent="0.25"/>
    <row r="1048441" ht="12.25" customHeight="1" x14ac:dyDescent="0.25"/>
    <row r="1048442" ht="12.25" customHeight="1" x14ac:dyDescent="0.25"/>
    <row r="1048443" ht="12.25" customHeight="1" x14ac:dyDescent="0.25"/>
    <row r="1048444" ht="12.25" customHeight="1" x14ac:dyDescent="0.25"/>
    <row r="1048445" ht="12.25" customHeight="1" x14ac:dyDescent="0.25"/>
    <row r="1048446" ht="12.25" customHeight="1" x14ac:dyDescent="0.25"/>
    <row r="1048447" ht="12.25" customHeight="1" x14ac:dyDescent="0.25"/>
    <row r="1048448" ht="12.25" customHeight="1" x14ac:dyDescent="0.25"/>
    <row r="1048449" ht="12.25" customHeight="1" x14ac:dyDescent="0.25"/>
    <row r="1048450" ht="12.25" customHeight="1" x14ac:dyDescent="0.25"/>
    <row r="1048451" ht="12.25" customHeight="1" x14ac:dyDescent="0.25"/>
    <row r="1048452" ht="12.25" customHeight="1" x14ac:dyDescent="0.25"/>
    <row r="1048453" ht="12.25" customHeight="1" x14ac:dyDescent="0.25"/>
    <row r="1048454" ht="12.25" customHeight="1" x14ac:dyDescent="0.25"/>
    <row r="1048455" ht="12.25" customHeight="1" x14ac:dyDescent="0.25"/>
    <row r="1048456" ht="12.25" customHeight="1" x14ac:dyDescent="0.25"/>
    <row r="1048457" ht="12.25" customHeight="1" x14ac:dyDescent="0.25"/>
    <row r="1048458" ht="12.25" customHeight="1" x14ac:dyDescent="0.25"/>
    <row r="1048459" ht="12.25" customHeight="1" x14ac:dyDescent="0.25"/>
    <row r="1048460" ht="12.25" customHeight="1" x14ac:dyDescent="0.25"/>
    <row r="1048461" ht="12.25" customHeight="1" x14ac:dyDescent="0.25"/>
    <row r="1048462" ht="12.25" customHeight="1" x14ac:dyDescent="0.25"/>
    <row r="1048463" ht="12.25" customHeight="1" x14ac:dyDescent="0.25"/>
    <row r="1048464" ht="12.25" customHeight="1" x14ac:dyDescent="0.25"/>
    <row r="1048465" ht="12.25" customHeight="1" x14ac:dyDescent="0.25"/>
    <row r="1048466" ht="12.25" customHeight="1" x14ac:dyDescent="0.25"/>
    <row r="1048467" ht="12.25" customHeight="1" x14ac:dyDescent="0.25"/>
    <row r="1048468" ht="12.25" customHeight="1" x14ac:dyDescent="0.25"/>
    <row r="1048469" ht="12.25" customHeight="1" x14ac:dyDescent="0.25"/>
    <row r="1048470" ht="12.25" customHeight="1" x14ac:dyDescent="0.25"/>
    <row r="1048471" ht="12.25" customHeight="1" x14ac:dyDescent="0.25"/>
    <row r="1048472" ht="12.25" customHeight="1" x14ac:dyDescent="0.25"/>
    <row r="1048473" ht="12.25" customHeight="1" x14ac:dyDescent="0.25"/>
    <row r="1048474" ht="12.25" customHeight="1" x14ac:dyDescent="0.25"/>
    <row r="1048475" ht="12.25" customHeight="1" x14ac:dyDescent="0.25"/>
    <row r="1048476" ht="12.25" customHeight="1" x14ac:dyDescent="0.25"/>
    <row r="1048477" ht="12.25" customHeight="1" x14ac:dyDescent="0.25"/>
    <row r="1048478" ht="12.25" customHeight="1" x14ac:dyDescent="0.25"/>
    <row r="1048479" ht="12.25" customHeight="1" x14ac:dyDescent="0.25"/>
    <row r="1048480" ht="12.25" customHeight="1" x14ac:dyDescent="0.25"/>
    <row r="1048481" ht="12.25" customHeight="1" x14ac:dyDescent="0.25"/>
    <row r="1048482" ht="12.25" customHeight="1" x14ac:dyDescent="0.25"/>
    <row r="1048483" ht="12.25" customHeight="1" x14ac:dyDescent="0.25"/>
    <row r="1048484" ht="12.25" customHeight="1" x14ac:dyDescent="0.25"/>
    <row r="1048485" ht="12.25" customHeight="1" x14ac:dyDescent="0.25"/>
    <row r="1048486" ht="12.25" customHeight="1" x14ac:dyDescent="0.25"/>
    <row r="1048487" ht="12.25" customHeight="1" x14ac:dyDescent="0.25"/>
    <row r="1048488" ht="12.25" customHeight="1" x14ac:dyDescent="0.25"/>
    <row r="1048489" ht="12.25" customHeight="1" x14ac:dyDescent="0.25"/>
    <row r="1048490" ht="12.25" customHeight="1" x14ac:dyDescent="0.25"/>
    <row r="1048491" ht="12.25" customHeight="1" x14ac:dyDescent="0.25"/>
    <row r="1048492" ht="12.25" customHeight="1" x14ac:dyDescent="0.25"/>
    <row r="1048493" ht="12.25" customHeight="1" x14ac:dyDescent="0.25"/>
    <row r="1048494" ht="12.25" customHeight="1" x14ac:dyDescent="0.25"/>
    <row r="1048495" ht="12.25" customHeight="1" x14ac:dyDescent="0.25"/>
    <row r="1048496" ht="12.25" customHeight="1" x14ac:dyDescent="0.25"/>
    <row r="1048497" ht="12.25" customHeight="1" x14ac:dyDescent="0.25"/>
    <row r="1048498" ht="12.25" customHeight="1" x14ac:dyDescent="0.25"/>
    <row r="1048499" ht="12.25" customHeight="1" x14ac:dyDescent="0.25"/>
    <row r="1048500" ht="12.25" customHeight="1" x14ac:dyDescent="0.25"/>
    <row r="1048501" ht="12.25" customHeight="1" x14ac:dyDescent="0.25"/>
    <row r="1048502" ht="12.25" customHeight="1" x14ac:dyDescent="0.25"/>
    <row r="1048503" ht="12.25" customHeight="1" x14ac:dyDescent="0.25"/>
    <row r="1048504" ht="12.25" customHeight="1" x14ac:dyDescent="0.25"/>
    <row r="1048505" ht="12.25" customHeight="1" x14ac:dyDescent="0.25"/>
    <row r="1048506" ht="12.25" customHeight="1" x14ac:dyDescent="0.25"/>
    <row r="1048507" ht="12.25" customHeight="1" x14ac:dyDescent="0.25"/>
    <row r="1048508" ht="12.25" customHeight="1" x14ac:dyDescent="0.25"/>
    <row r="1048509" ht="12.25" customHeight="1" x14ac:dyDescent="0.25"/>
    <row r="1048510" ht="12.25" customHeight="1" x14ac:dyDescent="0.25"/>
    <row r="1048511" ht="12.25" customHeight="1" x14ac:dyDescent="0.25"/>
    <row r="1048512" ht="12.25" customHeight="1" x14ac:dyDescent="0.25"/>
    <row r="1048513" ht="12.25" customHeight="1" x14ac:dyDescent="0.25"/>
    <row r="1048514" ht="12.25" customHeight="1" x14ac:dyDescent="0.25"/>
    <row r="1048515" ht="12.25" customHeight="1" x14ac:dyDescent="0.25"/>
    <row r="1048516" ht="12.25" customHeight="1" x14ac:dyDescent="0.25"/>
    <row r="1048517" ht="12.25" customHeight="1" x14ac:dyDescent="0.25"/>
    <row r="1048518" ht="12.25" customHeight="1" x14ac:dyDescent="0.25"/>
    <row r="1048519" ht="12.25" customHeight="1" x14ac:dyDescent="0.25"/>
    <row r="1048520" ht="12.25" customHeight="1" x14ac:dyDescent="0.25"/>
    <row r="1048521" ht="12.25" customHeight="1" x14ac:dyDescent="0.25"/>
    <row r="1048522" ht="12.25" customHeight="1" x14ac:dyDescent="0.25"/>
    <row r="1048523" ht="12.25" customHeight="1" x14ac:dyDescent="0.25"/>
    <row r="1048524" ht="12.25" customHeight="1" x14ac:dyDescent="0.25"/>
    <row r="1048525" ht="12.25" customHeight="1" x14ac:dyDescent="0.25"/>
    <row r="1048526" ht="12.25" customHeight="1" x14ac:dyDescent="0.25"/>
    <row r="1048527" ht="12.25" customHeight="1" x14ac:dyDescent="0.25"/>
    <row r="1048528" ht="12.25" customHeight="1" x14ac:dyDescent="0.25"/>
    <row r="1048529" ht="12.25" customHeight="1" x14ac:dyDescent="0.25"/>
    <row r="1048530" ht="12.25" customHeight="1" x14ac:dyDescent="0.25"/>
    <row r="1048531" ht="12.25" customHeight="1" x14ac:dyDescent="0.25"/>
    <row r="1048532" ht="12.25" customHeight="1" x14ac:dyDescent="0.25"/>
    <row r="1048533" ht="12.25" customHeight="1" x14ac:dyDescent="0.25"/>
    <row r="1048534" ht="12.25" customHeight="1" x14ac:dyDescent="0.25"/>
    <row r="1048535" ht="12.25" customHeight="1" x14ac:dyDescent="0.25"/>
    <row r="1048536" ht="12.25" customHeight="1" x14ac:dyDescent="0.25"/>
    <row r="1048537" ht="12.25" customHeight="1" x14ac:dyDescent="0.25"/>
    <row r="1048538" ht="12.25" customHeight="1" x14ac:dyDescent="0.25"/>
    <row r="1048539" ht="12.25" customHeight="1" x14ac:dyDescent="0.25"/>
    <row r="1048540" ht="12.25" customHeight="1" x14ac:dyDescent="0.25"/>
    <row r="1048541" ht="12.25" customHeight="1" x14ac:dyDescent="0.25"/>
    <row r="1048542" ht="12.25" customHeight="1" x14ac:dyDescent="0.25"/>
    <row r="1048543" ht="12.25" customHeight="1" x14ac:dyDescent="0.25"/>
    <row r="1048544" ht="12.25" customHeight="1" x14ac:dyDescent="0.25"/>
    <row r="1048545" ht="12.25" customHeight="1" x14ac:dyDescent="0.25"/>
    <row r="1048546" ht="12.25" customHeight="1" x14ac:dyDescent="0.25"/>
    <row r="1048547" ht="12.25" customHeight="1" x14ac:dyDescent="0.25"/>
    <row r="1048548" ht="12.25" customHeight="1" x14ac:dyDescent="0.25"/>
    <row r="1048549" ht="12.25" customHeight="1" x14ac:dyDescent="0.25"/>
    <row r="1048550" ht="12.25" customHeight="1" x14ac:dyDescent="0.25"/>
    <row r="1048551" ht="12.25" customHeight="1" x14ac:dyDescent="0.25"/>
    <row r="1048552" ht="12.25" customHeight="1" x14ac:dyDescent="0.25"/>
    <row r="1048553" ht="12.25" customHeight="1" x14ac:dyDescent="0.25"/>
    <row r="1048554" ht="12.25" customHeight="1" x14ac:dyDescent="0.25"/>
    <row r="1048555" ht="12.25" customHeight="1" x14ac:dyDescent="0.25"/>
    <row r="1048556" ht="12.25" customHeight="1" x14ac:dyDescent="0.25"/>
    <row r="1048557" ht="12.25" customHeight="1" x14ac:dyDescent="0.25"/>
    <row r="1048558" ht="12.25" customHeight="1" x14ac:dyDescent="0.25"/>
    <row r="1048559" ht="12.25" customHeight="1" x14ac:dyDescent="0.25"/>
    <row r="1048560" ht="12.25" customHeight="1" x14ac:dyDescent="0.25"/>
    <row r="1048561" ht="12.25" customHeight="1" x14ac:dyDescent="0.25"/>
    <row r="1048562" ht="12.25" customHeight="1" x14ac:dyDescent="0.25"/>
    <row r="1048563" ht="12.25" customHeight="1" x14ac:dyDescent="0.25"/>
    <row r="1048564" ht="12.25" customHeight="1" x14ac:dyDescent="0.25"/>
    <row r="1048565" ht="12.25" customHeight="1" x14ac:dyDescent="0.25"/>
    <row r="1048566" ht="12.25" customHeight="1" x14ac:dyDescent="0.25"/>
    <row r="1048567" ht="12.25" customHeight="1" x14ac:dyDescent="0.25"/>
    <row r="1048568" ht="12.25" customHeight="1" x14ac:dyDescent="0.25"/>
    <row r="1048569" ht="12.25" customHeight="1" x14ac:dyDescent="0.25"/>
    <row r="1048570" ht="12.25" customHeight="1" x14ac:dyDescent="0.25"/>
    <row r="1048571" ht="12.25" customHeight="1" x14ac:dyDescent="0.25"/>
    <row r="1048572" ht="12.25" customHeight="1" x14ac:dyDescent="0.25"/>
    <row r="1048573" ht="12.25" customHeight="1" x14ac:dyDescent="0.25"/>
    <row r="1048574" ht="12.25" customHeight="1" x14ac:dyDescent="0.25"/>
    <row r="1048575" ht="12.25" customHeight="1" x14ac:dyDescent="0.25"/>
    <row r="1048576" ht="12.2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Population Totals</vt:lpstr>
      <vt:lpstr>Racial Demographics</vt:lpstr>
      <vt:lpstr>Voting Age</vt:lpstr>
      <vt:lpstr>Election Results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Smith</dc:creator>
  <cp:lastModifiedBy>Julie Smith</cp:lastModifiedBy>
  <dcterms:created xsi:type="dcterms:W3CDTF">2021-09-02T16:05:41Z</dcterms:created>
  <dcterms:modified xsi:type="dcterms:W3CDTF">2021-09-02T16:05:41Z</dcterms:modified>
</cp:coreProperties>
</file>